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岡田勝\WordPress関係\Pken\P検模擬試験\オリジナル模擬試験\gh-mogi-j2q-excel-p3\"/>
    </mc:Choice>
  </mc:AlternateContent>
  <bookViews>
    <workbookView xWindow="0" yWindow="0" windowWidth="18465" windowHeight="6495"/>
  </bookViews>
  <sheets>
    <sheet name="期末成績表" sheetId="4" r:id="rId1"/>
    <sheet name="全クラス成績一覧表" sheetId="2" r:id="rId2"/>
    <sheet name="Sheet3" sheetId="3" r:id="rId3"/>
  </sheets>
  <definedNames>
    <definedName name="_xlnm._FilterDatabase" localSheetId="1" hidden="1">全クラス成績一覧表!$A$3:$H$63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4" l="1"/>
  <c r="C25" i="4"/>
  <c r="F4" i="2"/>
  <c r="G4" i="2"/>
  <c r="H4" i="2" s="1"/>
  <c r="F5" i="2"/>
  <c r="G5" i="2"/>
  <c r="H5" i="2" s="1"/>
  <c r="F6" i="2"/>
  <c r="G6" i="2"/>
  <c r="F7" i="2"/>
  <c r="G7" i="2"/>
  <c r="H7" i="2" s="1"/>
  <c r="F8" i="2"/>
  <c r="G8" i="2"/>
  <c r="F9" i="2"/>
  <c r="G9" i="2"/>
  <c r="H9" i="2" s="1"/>
  <c r="F10" i="2"/>
  <c r="G10" i="2"/>
  <c r="F11" i="2"/>
  <c r="G11" i="2"/>
  <c r="H11" i="2" s="1"/>
  <c r="F12" i="2"/>
  <c r="G12" i="2"/>
  <c r="F13" i="2"/>
  <c r="G13" i="2"/>
  <c r="H6" i="2" s="1"/>
  <c r="F14" i="2"/>
  <c r="G14" i="2"/>
  <c r="F15" i="2"/>
  <c r="G15" i="2"/>
  <c r="H15" i="2" s="1"/>
  <c r="F16" i="2"/>
  <c r="G16" i="2"/>
  <c r="F17" i="2"/>
  <c r="G17" i="2"/>
  <c r="H17" i="2" s="1"/>
  <c r="F18" i="2"/>
  <c r="G18" i="2"/>
  <c r="F19" i="2"/>
  <c r="G19" i="2"/>
  <c r="H19" i="2" s="1"/>
  <c r="F20" i="2"/>
  <c r="G20" i="2"/>
  <c r="F21" i="2"/>
  <c r="G21" i="2"/>
  <c r="H21" i="2" s="1"/>
  <c r="F22" i="2"/>
  <c r="G22" i="2"/>
  <c r="F23" i="2"/>
  <c r="G23" i="2"/>
  <c r="H23" i="2" s="1"/>
  <c r="F24" i="2"/>
  <c r="G24" i="2"/>
  <c r="F25" i="2"/>
  <c r="G25" i="2"/>
  <c r="H25" i="2" s="1"/>
  <c r="F26" i="2"/>
  <c r="G26" i="2"/>
  <c r="F27" i="2"/>
  <c r="G27" i="2"/>
  <c r="H27" i="2" s="1"/>
  <c r="F28" i="2"/>
  <c r="G28" i="2"/>
  <c r="F29" i="2"/>
  <c r="G29" i="2"/>
  <c r="H29" i="2" s="1"/>
  <c r="F30" i="2"/>
  <c r="G30" i="2"/>
  <c r="F31" i="2"/>
  <c r="G31" i="2"/>
  <c r="H31" i="2" s="1"/>
  <c r="F32" i="2"/>
  <c r="G32" i="2"/>
  <c r="F33" i="2"/>
  <c r="G33" i="2"/>
  <c r="H33" i="2" s="1"/>
  <c r="F34" i="2"/>
  <c r="G34" i="2"/>
  <c r="F35" i="2"/>
  <c r="G35" i="2"/>
  <c r="H35" i="2" s="1"/>
  <c r="F36" i="2"/>
  <c r="G36" i="2"/>
  <c r="F37" i="2"/>
  <c r="G37" i="2"/>
  <c r="H37" i="2" s="1"/>
  <c r="F38" i="2"/>
  <c r="G38" i="2"/>
  <c r="F39" i="2"/>
  <c r="G39" i="2"/>
  <c r="H39" i="2" s="1"/>
  <c r="F40" i="2"/>
  <c r="G40" i="2"/>
  <c r="F41" i="2"/>
  <c r="G41" i="2"/>
  <c r="H41" i="2" s="1"/>
  <c r="F42" i="2"/>
  <c r="G42" i="2"/>
  <c r="F43" i="2"/>
  <c r="G43" i="2"/>
  <c r="H43" i="2" s="1"/>
  <c r="F44" i="2"/>
  <c r="G44" i="2"/>
  <c r="F45" i="2"/>
  <c r="G45" i="2"/>
  <c r="H45" i="2" s="1"/>
  <c r="F46" i="2"/>
  <c r="G46" i="2"/>
  <c r="F47" i="2"/>
  <c r="G47" i="2"/>
  <c r="H47" i="2" s="1"/>
  <c r="F48" i="2"/>
  <c r="G48" i="2"/>
  <c r="F49" i="2"/>
  <c r="G49" i="2"/>
  <c r="H49" i="2" s="1"/>
  <c r="F50" i="2"/>
  <c r="G50" i="2"/>
  <c r="F51" i="2"/>
  <c r="G51" i="2"/>
  <c r="H51" i="2" s="1"/>
  <c r="F52" i="2"/>
  <c r="G52" i="2"/>
  <c r="F53" i="2"/>
  <c r="G53" i="2"/>
  <c r="H53" i="2" s="1"/>
  <c r="F54" i="2"/>
  <c r="G54" i="2"/>
  <c r="H54" i="2"/>
  <c r="F55" i="2"/>
  <c r="G55" i="2"/>
  <c r="H55" i="2" s="1"/>
  <c r="F56" i="2"/>
  <c r="G56" i="2"/>
  <c r="F57" i="2"/>
  <c r="G57" i="2"/>
  <c r="H57" i="2" s="1"/>
  <c r="F58" i="2"/>
  <c r="G58" i="2"/>
  <c r="H58" i="2"/>
  <c r="F59" i="2"/>
  <c r="G59" i="2"/>
  <c r="H59" i="2" s="1"/>
  <c r="F60" i="2"/>
  <c r="G60" i="2"/>
  <c r="F61" i="2"/>
  <c r="G61" i="2"/>
  <c r="H61" i="2" s="1"/>
  <c r="F62" i="2"/>
  <c r="G62" i="2"/>
  <c r="H62" i="2"/>
  <c r="F63" i="2"/>
  <c r="G63" i="2"/>
  <c r="H63" i="2" s="1"/>
  <c r="H46" i="2" l="1"/>
  <c r="H38" i="2"/>
  <c r="H34" i="2"/>
  <c r="H30" i="2"/>
  <c r="H26" i="2"/>
  <c r="H22" i="2"/>
  <c r="H18" i="2"/>
  <c r="H14" i="2"/>
  <c r="H10" i="2"/>
  <c r="H50" i="2"/>
  <c r="H60" i="2"/>
  <c r="H52" i="2"/>
  <c r="H44" i="2"/>
  <c r="H36" i="2"/>
  <c r="H32" i="2"/>
  <c r="H24" i="2"/>
  <c r="H16" i="2"/>
  <c r="H12" i="2"/>
  <c r="H42" i="2"/>
  <c r="H56" i="2"/>
  <c r="H48" i="2"/>
  <c r="H40" i="2"/>
  <c r="H28" i="2"/>
  <c r="H20" i="2"/>
  <c r="H8" i="2"/>
  <c r="H13" i="2"/>
</calcChain>
</file>

<file path=xl/sharedStrings.xml><?xml version="1.0" encoding="utf-8"?>
<sst xmlns="http://schemas.openxmlformats.org/spreadsheetml/2006/main" count="100" uniqueCount="80">
  <si>
    <t>木下　真広</t>
  </si>
  <si>
    <t>北野　忠嗣</t>
  </si>
  <si>
    <t>福本　和正</t>
  </si>
  <si>
    <t>福原　希久子</t>
  </si>
  <si>
    <t>百瀬　昌美</t>
  </si>
  <si>
    <t>粕谷　克之</t>
  </si>
  <si>
    <t>萩元　さおり</t>
  </si>
  <si>
    <t>藤田　千里</t>
  </si>
  <si>
    <t>東　貴久</t>
  </si>
  <si>
    <t>土橋　君枝</t>
  </si>
  <si>
    <t>津久田　重則</t>
  </si>
  <si>
    <t>長　健介</t>
  </si>
  <si>
    <t>中込　かお里</t>
  </si>
  <si>
    <t>竹島　好弘</t>
  </si>
  <si>
    <t>曽我　政秀</t>
  </si>
  <si>
    <t>川中　元雄</t>
  </si>
  <si>
    <t>石原　修子</t>
  </si>
  <si>
    <t>青樹　洋史</t>
  </si>
  <si>
    <t>西山　絹予</t>
  </si>
  <si>
    <t>生駒　文</t>
  </si>
  <si>
    <t>須田　仁</t>
  </si>
  <si>
    <t>小堀　美鈴</t>
  </si>
  <si>
    <t>出水　英和</t>
  </si>
  <si>
    <t>室谷　哲也</t>
  </si>
  <si>
    <t>室賀　忍</t>
  </si>
  <si>
    <t>児玉　幸雄</t>
  </si>
  <si>
    <t>志水　和子</t>
  </si>
  <si>
    <t>山内　澄恵</t>
  </si>
  <si>
    <t>坂井　明治</t>
  </si>
  <si>
    <t>坂井　千香子</t>
  </si>
  <si>
    <t>古澤　みのり</t>
  </si>
  <si>
    <t>古家　寛人</t>
  </si>
  <si>
    <t>金山　雅子</t>
  </si>
  <si>
    <t>岩佐　史彦</t>
  </si>
  <si>
    <t>鎌田　いく美</t>
  </si>
  <si>
    <t>花村　育代</t>
  </si>
  <si>
    <t>音泉　成志</t>
  </si>
  <si>
    <t>越野　俊樹</t>
  </si>
  <si>
    <t>永浜　雅喜</t>
  </si>
  <si>
    <t>一宮　芳彦</t>
  </si>
  <si>
    <t>平林　佳史</t>
  </si>
  <si>
    <t>粕谷　尚</t>
  </si>
  <si>
    <t>村越　竜美</t>
  </si>
  <si>
    <t>川本　しずよ</t>
  </si>
  <si>
    <t>川口　一枝</t>
  </si>
  <si>
    <t>青地　千代美</t>
  </si>
  <si>
    <t>水口　尚子</t>
  </si>
  <si>
    <t>須田　和子</t>
  </si>
  <si>
    <t>出水　光広</t>
  </si>
  <si>
    <t>坂　恭史</t>
  </si>
  <si>
    <t>国本　ふみ子</t>
  </si>
  <si>
    <t>国島　裕治</t>
  </si>
  <si>
    <t>高瀬　喜芳</t>
  </si>
  <si>
    <t>古橋　謙二</t>
  </si>
  <si>
    <t>犬塚　清美</t>
  </si>
  <si>
    <t>鎌刈　健郎</t>
  </si>
  <si>
    <t>下平　誠司</t>
  </si>
  <si>
    <t>稲垣　知佳子</t>
  </si>
  <si>
    <t>井田　広巳</t>
  </si>
  <si>
    <t>井戸田　茂智</t>
  </si>
  <si>
    <t>順位</t>
    <rPh sb="0" eb="2">
      <t>ジュンイ</t>
    </rPh>
    <phoneticPr fontId="8"/>
  </si>
  <si>
    <t>平均</t>
    <rPh sb="0" eb="2">
      <t>ヘイキン</t>
    </rPh>
    <phoneticPr fontId="8"/>
  </si>
  <si>
    <t>合計</t>
    <rPh sb="0" eb="2">
      <t>ゴウケイ</t>
    </rPh>
    <phoneticPr fontId="8"/>
  </si>
  <si>
    <t>英語</t>
    <rPh sb="0" eb="2">
      <t>エイゴ</t>
    </rPh>
    <phoneticPr fontId="8"/>
  </si>
  <si>
    <t>数学</t>
    <rPh sb="0" eb="2">
      <t>スウガク</t>
    </rPh>
    <phoneticPr fontId="8"/>
  </si>
  <si>
    <t>国語</t>
    <rPh sb="0" eb="2">
      <t>コクゴ</t>
    </rPh>
    <phoneticPr fontId="8"/>
  </si>
  <si>
    <t>氏名</t>
    <rPh sb="0" eb="2">
      <t>シメイ</t>
    </rPh>
    <phoneticPr fontId="8"/>
  </si>
  <si>
    <t>NO</t>
    <phoneticPr fontId="9"/>
  </si>
  <si>
    <t>全クラス成績一覧表</t>
    <rPh sb="0" eb="1">
      <t>ゼン</t>
    </rPh>
    <rPh sb="4" eb="6">
      <t>セイセキ</t>
    </rPh>
    <rPh sb="6" eb="8">
      <t>イチラン</t>
    </rPh>
    <rPh sb="8" eb="9">
      <t>ヒョウ</t>
    </rPh>
    <phoneticPr fontId="8"/>
  </si>
  <si>
    <t>平　均</t>
    <rPh sb="0" eb="1">
      <t>ヒラ</t>
    </rPh>
    <rPh sb="2" eb="3">
      <t>ヒトシ</t>
    </rPh>
    <phoneticPr fontId="13"/>
  </si>
  <si>
    <t>合　計</t>
    <rPh sb="0" eb="1">
      <t>ア</t>
    </rPh>
    <rPh sb="2" eb="3">
      <t>ケイ</t>
    </rPh>
    <phoneticPr fontId="13"/>
  </si>
  <si>
    <t>評価</t>
    <rPh sb="0" eb="2">
      <t>ヒョウカ</t>
    </rPh>
    <phoneticPr fontId="9"/>
  </si>
  <si>
    <t>ランク</t>
    <phoneticPr fontId="9"/>
  </si>
  <si>
    <t>平均</t>
    <rPh sb="0" eb="2">
      <t>ヘイキン</t>
    </rPh>
    <phoneticPr fontId="9"/>
  </si>
  <si>
    <t>合計得点</t>
    <rPh sb="0" eb="2">
      <t>ゴウケイ</t>
    </rPh>
    <rPh sb="2" eb="4">
      <t>トクテン</t>
    </rPh>
    <phoneticPr fontId="9"/>
  </si>
  <si>
    <t>氏名</t>
    <phoneticPr fontId="9"/>
  </si>
  <si>
    <t>生徒番号</t>
    <rPh sb="0" eb="2">
      <t>セイト</t>
    </rPh>
    <rPh sb="2" eb="4">
      <t>バンゴウ</t>
    </rPh>
    <phoneticPr fontId="9"/>
  </si>
  <si>
    <t>単位：万円</t>
    <rPh sb="0" eb="2">
      <t>タンイ</t>
    </rPh>
    <rPh sb="3" eb="5">
      <t>マンエン</t>
    </rPh>
    <phoneticPr fontId="13"/>
  </si>
  <si>
    <t>期末考査成績表</t>
    <rPh sb="0" eb="2">
      <t>キマツ</t>
    </rPh>
    <rPh sb="2" eb="4">
      <t>コウサ</t>
    </rPh>
    <rPh sb="4" eb="6">
      <t>セイセキ</t>
    </rPh>
    <rPh sb="6" eb="7">
      <t>ヒョウ</t>
    </rPh>
    <phoneticPr fontId="13"/>
  </si>
  <si>
    <t>作成年月日</t>
    <rPh sb="0" eb="2">
      <t>サクセイ</t>
    </rPh>
    <rPh sb="2" eb="5">
      <t>ネンガッピ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</si>
</sst>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m/dd"/>
    <numFmt numFmtId="177" formatCode="0.0"/>
    <numFmt numFmtId="178" formatCode="yyyy&quot;年&quot;m&quot;月&quot;d&quot;日&quot;;@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4"/>
      <color rgb="FF000000"/>
      <name val="Arial"/>
      <family val="2"/>
    </font>
    <font>
      <sz val="11"/>
      <color indexed="8"/>
      <name val="ＭＳ Ｐゴシック"/>
      <family val="3"/>
      <charset val="128"/>
    </font>
    <font>
      <sz val="11"/>
      <color theme="4" tint="-0.249977111117893"/>
      <name val="游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rgb="FF000000"/>
      <name val="Arial"/>
      <family val="2"/>
    </font>
    <font>
      <sz val="11"/>
      <color indexed="9"/>
      <name val="ＭＳ Ｐ明朝"/>
      <family val="1"/>
      <charset val="128"/>
    </font>
    <font>
      <sz val="11"/>
      <color indexed="2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6"/>
      <color indexed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7"/>
        <bgColor indexed="64"/>
      </patternFill>
    </fill>
  </fills>
  <borders count="6">
    <border>
      <left/>
      <right/>
      <top/>
      <bottom/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3" fillId="0" borderId="1" xfId="1" applyFont="1" applyBorder="1" applyAlignment="1">
      <alignment horizontal="left" vertical="center" wrapText="1" indent="1"/>
    </xf>
    <xf numFmtId="38" fontId="4" fillId="0" borderId="2" xfId="2" applyNumberFormat="1" applyFont="1" applyBorder="1">
      <alignment vertical="center"/>
    </xf>
    <xf numFmtId="38" fontId="4" fillId="0" borderId="3" xfId="2" applyNumberFormat="1" applyFont="1" applyBorder="1">
      <alignment vertical="center"/>
    </xf>
    <xf numFmtId="0" fontId="5" fillId="0" borderId="3" xfId="1" applyFont="1" applyBorder="1">
      <alignment vertical="center"/>
    </xf>
    <xf numFmtId="176" fontId="5" fillId="0" borderId="3" xfId="1" applyNumberFormat="1" applyFont="1" applyBorder="1">
      <alignment vertical="center"/>
    </xf>
    <xf numFmtId="38" fontId="4" fillId="2" borderId="4" xfId="2" applyNumberFormat="1" applyFont="1" applyFill="1" applyBorder="1">
      <alignment vertical="center"/>
    </xf>
    <xf numFmtId="38" fontId="4" fillId="2" borderId="5" xfId="2" applyNumberFormat="1" applyFont="1" applyFill="1" applyBorder="1">
      <alignment vertical="center"/>
    </xf>
    <xf numFmtId="0" fontId="5" fillId="2" borderId="5" xfId="1" applyFont="1" applyFill="1" applyBorder="1">
      <alignment vertical="center"/>
    </xf>
    <xf numFmtId="176" fontId="5" fillId="2" borderId="5" xfId="1" applyNumberFormat="1" applyFont="1" applyFill="1" applyBorder="1">
      <alignment vertical="center"/>
    </xf>
    <xf numFmtId="38" fontId="4" fillId="0" borderId="4" xfId="2" applyNumberFormat="1" applyFont="1" applyBorder="1">
      <alignment vertical="center"/>
    </xf>
    <xf numFmtId="38" fontId="4" fillId="0" borderId="5" xfId="2" applyNumberFormat="1" applyFont="1" applyBorder="1">
      <alignment vertical="center"/>
    </xf>
    <xf numFmtId="0" fontId="5" fillId="0" borderId="5" xfId="1" applyFont="1" applyBorder="1">
      <alignment vertical="center"/>
    </xf>
    <xf numFmtId="176" fontId="5" fillId="0" borderId="5" xfId="1" applyNumberFormat="1" applyFont="1" applyBorder="1">
      <alignment vertical="center"/>
    </xf>
    <xf numFmtId="0" fontId="6" fillId="2" borderId="5" xfId="1" applyFont="1" applyFill="1" applyBorder="1" applyAlignment="1"/>
    <xf numFmtId="0" fontId="6" fillId="0" borderId="5" xfId="1" applyFont="1" applyBorder="1" applyAlignment="1"/>
    <xf numFmtId="0" fontId="6" fillId="0" borderId="5" xfId="1" applyFont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 indent="1"/>
    </xf>
    <xf numFmtId="0" fontId="7" fillId="3" borderId="4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 vertical="center"/>
    </xf>
    <xf numFmtId="0" fontId="1" fillId="0" borderId="0" xfId="1" applyFont="1">
      <alignment vertical="center"/>
    </xf>
    <xf numFmtId="0" fontId="11" fillId="0" borderId="1" xfId="1" applyFont="1" applyBorder="1" applyAlignment="1">
      <alignment horizontal="left" vertical="center" wrapText="1" indent="1"/>
    </xf>
    <xf numFmtId="0" fontId="6" fillId="0" borderId="0" xfId="1" applyFont="1" applyAlignment="1"/>
    <xf numFmtId="0" fontId="1" fillId="0" borderId="1" xfId="1" applyFont="1" applyBorder="1">
      <alignment vertical="center"/>
    </xf>
    <xf numFmtId="0" fontId="12" fillId="4" borderId="2" xfId="2" applyNumberFormat="1" applyFont="1" applyFill="1" applyBorder="1" applyAlignment="1"/>
    <xf numFmtId="0" fontId="12" fillId="4" borderId="2" xfId="1" applyFont="1" applyFill="1" applyBorder="1" applyAlignment="1">
      <alignment horizontal="center" vertical="center"/>
    </xf>
    <xf numFmtId="38" fontId="12" fillId="4" borderId="2" xfId="2" applyFont="1" applyFill="1" applyBorder="1" applyAlignment="1"/>
    <xf numFmtId="0" fontId="6" fillId="0" borderId="2" xfId="3" applyNumberFormat="1" applyFont="1" applyBorder="1" applyAlignment="1"/>
    <xf numFmtId="177" fontId="6" fillId="0" borderId="2" xfId="3" applyNumberFormat="1" applyFont="1" applyBorder="1" applyAlignment="1"/>
    <xf numFmtId="38" fontId="6" fillId="0" borderId="2" xfId="2" applyFont="1" applyBorder="1" applyAlignment="1"/>
    <xf numFmtId="0" fontId="6" fillId="0" borderId="2" xfId="1" applyFont="1" applyBorder="1" applyAlignment="1"/>
    <xf numFmtId="0" fontId="6" fillId="0" borderId="2" xfId="1" applyFont="1" applyBorder="1" applyAlignment="1">
      <alignment horizontal="center"/>
    </xf>
    <xf numFmtId="0" fontId="14" fillId="4" borderId="2" xfId="1" applyFont="1" applyFill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0" xfId="1" applyFont="1">
      <alignment vertical="center"/>
    </xf>
    <xf numFmtId="0" fontId="15" fillId="0" borderId="0" xfId="1" applyFont="1" applyAlignment="1"/>
    <xf numFmtId="178" fontId="1" fillId="0" borderId="2" xfId="1" applyNumberFormat="1" applyBorder="1">
      <alignment vertical="center"/>
    </xf>
    <xf numFmtId="0" fontId="14" fillId="4" borderId="2" xfId="1" applyFont="1" applyFill="1" applyBorder="1">
      <alignment vertical="center"/>
    </xf>
    <xf numFmtId="0" fontId="10" fillId="0" borderId="0" xfId="1" applyFont="1" applyAlignment="1">
      <alignment horizontal="center" vertical="center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成績グラフ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1772982795656E-2"/>
          <c:y val="0.11789485803336558"/>
          <c:w val="0.88827997703464301"/>
          <c:h val="0.6463164538614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期末成績表!$C$3</c:f>
              <c:strCache>
                <c:ptCount val="1"/>
                <c:pt idx="0">
                  <c:v>合計得点</c:v>
                </c:pt>
              </c:strCache>
            </c:strRef>
          </c:tx>
          <c:invertIfNegative val="0"/>
          <c:cat>
            <c:strRef>
              <c:f>期末成績表!$B$4:$B$23</c:f>
              <c:strCache>
                <c:ptCount val="20"/>
                <c:pt idx="0">
                  <c:v>青地　千代美</c:v>
                </c:pt>
                <c:pt idx="1">
                  <c:v>井田　広巳</c:v>
                </c:pt>
                <c:pt idx="2">
                  <c:v>井戸田　茂智</c:v>
                </c:pt>
                <c:pt idx="3">
                  <c:v>稲垣　知佳子</c:v>
                </c:pt>
                <c:pt idx="4">
                  <c:v>犬塚　清美</c:v>
                </c:pt>
                <c:pt idx="5">
                  <c:v>粕谷　尚</c:v>
                </c:pt>
                <c:pt idx="6">
                  <c:v>鎌刈　健郎</c:v>
                </c:pt>
                <c:pt idx="7">
                  <c:v>川口　一枝</c:v>
                </c:pt>
                <c:pt idx="8">
                  <c:v>川本　しずよ</c:v>
                </c:pt>
                <c:pt idx="9">
                  <c:v>国島　裕治</c:v>
                </c:pt>
                <c:pt idx="10">
                  <c:v>国本　ふみ子</c:v>
                </c:pt>
                <c:pt idx="11">
                  <c:v>坂　恭史</c:v>
                </c:pt>
                <c:pt idx="12">
                  <c:v>下平　誠司</c:v>
                </c:pt>
                <c:pt idx="13">
                  <c:v>須田　和子</c:v>
                </c:pt>
                <c:pt idx="14">
                  <c:v>高瀬　喜芳</c:v>
                </c:pt>
                <c:pt idx="15">
                  <c:v>出水　光広</c:v>
                </c:pt>
                <c:pt idx="16">
                  <c:v>平林　佳史</c:v>
                </c:pt>
                <c:pt idx="17">
                  <c:v>古橋　謙二</c:v>
                </c:pt>
                <c:pt idx="18">
                  <c:v>水口　尚子</c:v>
                </c:pt>
                <c:pt idx="19">
                  <c:v>村越　竜美</c:v>
                </c:pt>
              </c:strCache>
            </c:strRef>
          </c:cat>
          <c:val>
            <c:numRef>
              <c:f>期末成績表!$C$4:$C$23</c:f>
              <c:numCache>
                <c:formatCode>#,##0_);[Red]\(#,##0\)</c:formatCode>
                <c:ptCount val="20"/>
                <c:pt idx="0">
                  <c:v>210</c:v>
                </c:pt>
                <c:pt idx="1">
                  <c:v>235</c:v>
                </c:pt>
                <c:pt idx="2">
                  <c:v>207</c:v>
                </c:pt>
                <c:pt idx="3">
                  <c:v>219</c:v>
                </c:pt>
                <c:pt idx="4">
                  <c:v>215</c:v>
                </c:pt>
                <c:pt idx="5">
                  <c:v>221</c:v>
                </c:pt>
                <c:pt idx="6">
                  <c:v>179</c:v>
                </c:pt>
                <c:pt idx="7">
                  <c:v>238</c:v>
                </c:pt>
                <c:pt idx="8">
                  <c:v>187</c:v>
                </c:pt>
                <c:pt idx="9">
                  <c:v>240</c:v>
                </c:pt>
                <c:pt idx="10">
                  <c:v>180</c:v>
                </c:pt>
                <c:pt idx="11">
                  <c:v>227</c:v>
                </c:pt>
                <c:pt idx="12">
                  <c:v>201</c:v>
                </c:pt>
                <c:pt idx="13">
                  <c:v>199</c:v>
                </c:pt>
                <c:pt idx="14">
                  <c:v>231</c:v>
                </c:pt>
                <c:pt idx="15">
                  <c:v>210</c:v>
                </c:pt>
                <c:pt idx="16">
                  <c:v>217</c:v>
                </c:pt>
                <c:pt idx="17">
                  <c:v>200</c:v>
                </c:pt>
                <c:pt idx="18">
                  <c:v>261</c:v>
                </c:pt>
                <c:pt idx="19">
                  <c:v>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54-4320-9E13-889A262B6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160416"/>
        <c:axId val="570165904"/>
      </c:barChart>
      <c:catAx>
        <c:axId val="57016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 anchor="t" anchorCtr="0"/>
          <a:lstStyle/>
          <a:p>
            <a:pPr>
              <a:defRPr/>
            </a:pPr>
            <a:endParaRPr lang="ja-JP"/>
          </a:p>
        </c:txPr>
        <c:crossAx val="570165904"/>
        <c:crosses val="autoZero"/>
        <c:auto val="1"/>
        <c:lblAlgn val="ctr"/>
        <c:lblOffset val="100"/>
        <c:noMultiLvlLbl val="0"/>
      </c:catAx>
      <c:valAx>
        <c:axId val="57016590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70160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322423596367755"/>
          <c:y val="0.93263253765680265"/>
          <c:w val="0.11904783197371505"/>
          <c:h val="5.05263677285852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期末考査成績グラフ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82983377077871E-2"/>
          <c:y val="0.10546065378191362"/>
          <c:w val="0.89483923884514438"/>
          <c:h val="0.685636459078978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期末成績表!$C$3</c:f>
              <c:strCache>
                <c:ptCount val="1"/>
                <c:pt idx="0">
                  <c:v>合計得点</c:v>
                </c:pt>
              </c:strCache>
            </c:strRef>
          </c:tx>
          <c:invertIfNegative val="0"/>
          <c:cat>
            <c:strRef>
              <c:f>期末成績表!$B$4:$B$23</c:f>
              <c:strCache>
                <c:ptCount val="20"/>
                <c:pt idx="0">
                  <c:v>青地　千代美</c:v>
                </c:pt>
                <c:pt idx="1">
                  <c:v>井田　広巳</c:v>
                </c:pt>
                <c:pt idx="2">
                  <c:v>井戸田　茂智</c:v>
                </c:pt>
                <c:pt idx="3">
                  <c:v>稲垣　知佳子</c:v>
                </c:pt>
                <c:pt idx="4">
                  <c:v>犬塚　清美</c:v>
                </c:pt>
                <c:pt idx="5">
                  <c:v>粕谷　尚</c:v>
                </c:pt>
                <c:pt idx="6">
                  <c:v>鎌刈　健郎</c:v>
                </c:pt>
                <c:pt idx="7">
                  <c:v>川口　一枝</c:v>
                </c:pt>
                <c:pt idx="8">
                  <c:v>川本　しずよ</c:v>
                </c:pt>
                <c:pt idx="9">
                  <c:v>国島　裕治</c:v>
                </c:pt>
                <c:pt idx="10">
                  <c:v>国本　ふみ子</c:v>
                </c:pt>
                <c:pt idx="11">
                  <c:v>坂　恭史</c:v>
                </c:pt>
                <c:pt idx="12">
                  <c:v>下平　誠司</c:v>
                </c:pt>
                <c:pt idx="13">
                  <c:v>須田　和子</c:v>
                </c:pt>
                <c:pt idx="14">
                  <c:v>高瀬　喜芳</c:v>
                </c:pt>
                <c:pt idx="15">
                  <c:v>出水　光広</c:v>
                </c:pt>
                <c:pt idx="16">
                  <c:v>平林　佳史</c:v>
                </c:pt>
                <c:pt idx="17">
                  <c:v>古橋　謙二</c:v>
                </c:pt>
                <c:pt idx="18">
                  <c:v>水口　尚子</c:v>
                </c:pt>
                <c:pt idx="19">
                  <c:v>村越　竜美</c:v>
                </c:pt>
              </c:strCache>
            </c:strRef>
          </c:cat>
          <c:val>
            <c:numRef>
              <c:f>期末成績表!$C$4:$C$23</c:f>
              <c:numCache>
                <c:formatCode>#,##0_);[Red]\(#,##0\)</c:formatCode>
                <c:ptCount val="20"/>
                <c:pt idx="0">
                  <c:v>210</c:v>
                </c:pt>
                <c:pt idx="1">
                  <c:v>235</c:v>
                </c:pt>
                <c:pt idx="2">
                  <c:v>207</c:v>
                </c:pt>
                <c:pt idx="3">
                  <c:v>219</c:v>
                </c:pt>
                <c:pt idx="4">
                  <c:v>215</c:v>
                </c:pt>
                <c:pt idx="5">
                  <c:v>221</c:v>
                </c:pt>
                <c:pt idx="6">
                  <c:v>179</c:v>
                </c:pt>
                <c:pt idx="7">
                  <c:v>238</c:v>
                </c:pt>
                <c:pt idx="8">
                  <c:v>187</c:v>
                </c:pt>
                <c:pt idx="9">
                  <c:v>240</c:v>
                </c:pt>
                <c:pt idx="10">
                  <c:v>180</c:v>
                </c:pt>
                <c:pt idx="11">
                  <c:v>227</c:v>
                </c:pt>
                <c:pt idx="12">
                  <c:v>201</c:v>
                </c:pt>
                <c:pt idx="13">
                  <c:v>199</c:v>
                </c:pt>
                <c:pt idx="14">
                  <c:v>231</c:v>
                </c:pt>
                <c:pt idx="15">
                  <c:v>210</c:v>
                </c:pt>
                <c:pt idx="16">
                  <c:v>217</c:v>
                </c:pt>
                <c:pt idx="17">
                  <c:v>200</c:v>
                </c:pt>
                <c:pt idx="18">
                  <c:v>261</c:v>
                </c:pt>
                <c:pt idx="19">
                  <c:v>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4D-41D6-923A-528A98317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174528"/>
        <c:axId val="570175704"/>
      </c:barChart>
      <c:catAx>
        <c:axId val="57017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 anchor="t" anchorCtr="0"/>
          <a:lstStyle/>
          <a:p>
            <a:pPr>
              <a:defRPr/>
            </a:pPr>
            <a:endParaRPr lang="ja-JP"/>
          </a:p>
        </c:txPr>
        <c:crossAx val="570175704"/>
        <c:crosses val="autoZero"/>
        <c:auto val="1"/>
        <c:lblAlgn val="ctr"/>
        <c:lblOffset val="100"/>
        <c:noMultiLvlLbl val="0"/>
      </c:catAx>
      <c:valAx>
        <c:axId val="57017570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570174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30</xdr:row>
      <xdr:rowOff>133350</xdr:rowOff>
    </xdr:from>
    <xdr:to>
      <xdr:col>5</xdr:col>
      <xdr:colOff>676275</xdr:colOff>
      <xdr:row>57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A2BD8C8A-0F0A-4CDD-84D6-16C5BCEDB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66675</xdr:rowOff>
    </xdr:from>
    <xdr:to>
      <xdr:col>8</xdr:col>
      <xdr:colOff>295275</xdr:colOff>
      <xdr:row>21</xdr:row>
      <xdr:rowOff>214312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BA9C9C5B-A70E-4745-897F-A4551C7E8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="80" zoomScaleNormal="80" workbookViewId="0">
      <selection activeCell="K21" sqref="K21"/>
    </sheetView>
  </sheetViews>
  <sheetFormatPr defaultRowHeight="18.75" x14ac:dyDescent="0.4"/>
  <cols>
    <col min="1" max="1" width="10.625" style="1" customWidth="1"/>
    <col min="2" max="2" width="19.375" style="1" customWidth="1"/>
    <col min="3" max="6" width="10.625" style="1" customWidth="1"/>
    <col min="7" max="7" width="12.625" style="1" customWidth="1"/>
    <col min="8" max="8" width="9" style="1"/>
    <col min="9" max="9" width="17.5" style="23" customWidth="1"/>
    <col min="10" max="11" width="9" style="1"/>
    <col min="12" max="12" width="20" style="1" bestFit="1" customWidth="1"/>
    <col min="13" max="16384" width="9" style="1"/>
  </cols>
  <sheetData>
    <row r="1" spans="1:12" ht="21" customHeight="1" x14ac:dyDescent="0.4">
      <c r="A1" s="40" t="s">
        <v>79</v>
      </c>
      <c r="B1" s="39">
        <v>44228</v>
      </c>
    </row>
    <row r="2" spans="1:12" ht="25.5" customHeight="1" thickBot="1" x14ac:dyDescent="0.25">
      <c r="A2" s="38" t="s">
        <v>78</v>
      </c>
      <c r="B2" s="37"/>
      <c r="C2" s="37"/>
      <c r="F2" s="36" t="s">
        <v>77</v>
      </c>
    </row>
    <row r="3" spans="1:12" ht="18" customHeight="1" thickBot="1" x14ac:dyDescent="0.45">
      <c r="A3" s="35" t="s">
        <v>76</v>
      </c>
      <c r="B3" s="35" t="s">
        <v>75</v>
      </c>
      <c r="C3" s="35" t="s">
        <v>74</v>
      </c>
      <c r="D3" s="35" t="s">
        <v>73</v>
      </c>
      <c r="E3" s="35" t="s">
        <v>72</v>
      </c>
      <c r="F3" s="35" t="s">
        <v>71</v>
      </c>
      <c r="L3" s="3"/>
    </row>
    <row r="4" spans="1:12" ht="18" customHeight="1" x14ac:dyDescent="0.15">
      <c r="A4" s="34">
        <v>10101</v>
      </c>
      <c r="B4" s="33" t="s">
        <v>45</v>
      </c>
      <c r="C4" s="32">
        <v>210</v>
      </c>
      <c r="D4" s="31">
        <v>70</v>
      </c>
      <c r="E4" s="30"/>
      <c r="F4" s="30"/>
      <c r="I4" s="1"/>
    </row>
    <row r="5" spans="1:12" ht="18" customHeight="1" x14ac:dyDescent="0.15">
      <c r="A5" s="34">
        <v>10102</v>
      </c>
      <c r="B5" s="33" t="s">
        <v>58</v>
      </c>
      <c r="C5" s="32">
        <v>235</v>
      </c>
      <c r="D5" s="31">
        <v>78.333333333333329</v>
      </c>
      <c r="E5" s="30"/>
      <c r="F5" s="30"/>
      <c r="I5" s="1"/>
    </row>
    <row r="6" spans="1:12" ht="18" customHeight="1" x14ac:dyDescent="0.15">
      <c r="A6" s="34">
        <v>10103</v>
      </c>
      <c r="B6" s="33" t="s">
        <v>59</v>
      </c>
      <c r="C6" s="32">
        <v>207</v>
      </c>
      <c r="D6" s="31">
        <v>69</v>
      </c>
      <c r="E6" s="30"/>
      <c r="F6" s="30"/>
      <c r="I6" s="1"/>
    </row>
    <row r="7" spans="1:12" ht="18" customHeight="1" x14ac:dyDescent="0.15">
      <c r="A7" s="34">
        <v>10104</v>
      </c>
      <c r="B7" s="33" t="s">
        <v>57</v>
      </c>
      <c r="C7" s="32">
        <v>219</v>
      </c>
      <c r="D7" s="31">
        <v>73</v>
      </c>
      <c r="E7" s="30"/>
      <c r="F7" s="30"/>
      <c r="I7" s="1"/>
    </row>
    <row r="8" spans="1:12" ht="18" customHeight="1" x14ac:dyDescent="0.15">
      <c r="A8" s="34">
        <v>10105</v>
      </c>
      <c r="B8" s="33" t="s">
        <v>54</v>
      </c>
      <c r="C8" s="32">
        <v>215</v>
      </c>
      <c r="D8" s="31">
        <v>71.666666666666671</v>
      </c>
      <c r="E8" s="30"/>
      <c r="F8" s="30"/>
      <c r="I8" s="1"/>
    </row>
    <row r="9" spans="1:12" ht="18" customHeight="1" x14ac:dyDescent="0.15">
      <c r="A9" s="34">
        <v>10106</v>
      </c>
      <c r="B9" s="33" t="s">
        <v>41</v>
      </c>
      <c r="C9" s="32">
        <v>221</v>
      </c>
      <c r="D9" s="31">
        <v>73.666666666666671</v>
      </c>
      <c r="E9" s="30"/>
      <c r="F9" s="30"/>
      <c r="I9" s="1"/>
    </row>
    <row r="10" spans="1:12" ht="18" customHeight="1" x14ac:dyDescent="0.15">
      <c r="A10" s="34">
        <v>10107</v>
      </c>
      <c r="B10" s="33" t="s">
        <v>55</v>
      </c>
      <c r="C10" s="32">
        <v>179</v>
      </c>
      <c r="D10" s="31">
        <v>59.666666666666664</v>
      </c>
      <c r="E10" s="30"/>
      <c r="F10" s="30"/>
      <c r="I10" s="1"/>
    </row>
    <row r="11" spans="1:12" ht="18" customHeight="1" x14ac:dyDescent="0.15">
      <c r="A11" s="34">
        <v>10108</v>
      </c>
      <c r="B11" s="33" t="s">
        <v>44</v>
      </c>
      <c r="C11" s="32">
        <v>238</v>
      </c>
      <c r="D11" s="31">
        <v>79.333333333333329</v>
      </c>
      <c r="E11" s="30"/>
      <c r="F11" s="30"/>
      <c r="I11" s="1"/>
    </row>
    <row r="12" spans="1:12" ht="18" customHeight="1" x14ac:dyDescent="0.15">
      <c r="A12" s="34">
        <v>10109</v>
      </c>
      <c r="B12" s="33" t="s">
        <v>43</v>
      </c>
      <c r="C12" s="32">
        <v>187</v>
      </c>
      <c r="D12" s="31">
        <v>62.333333333333336</v>
      </c>
      <c r="E12" s="30"/>
      <c r="F12" s="30"/>
      <c r="I12" s="1"/>
    </row>
    <row r="13" spans="1:12" ht="18" customHeight="1" x14ac:dyDescent="0.15">
      <c r="A13" s="34">
        <v>10110</v>
      </c>
      <c r="B13" s="33" t="s">
        <v>51</v>
      </c>
      <c r="C13" s="32">
        <v>240</v>
      </c>
      <c r="D13" s="31">
        <v>80</v>
      </c>
      <c r="E13" s="30"/>
      <c r="F13" s="30"/>
      <c r="I13" s="1"/>
    </row>
    <row r="14" spans="1:12" ht="18" customHeight="1" x14ac:dyDescent="0.15">
      <c r="A14" s="34">
        <v>10111</v>
      </c>
      <c r="B14" s="33" t="s">
        <v>50</v>
      </c>
      <c r="C14" s="32">
        <v>180</v>
      </c>
      <c r="D14" s="31">
        <v>60</v>
      </c>
      <c r="E14" s="30"/>
      <c r="F14" s="30"/>
      <c r="I14" s="1"/>
    </row>
    <row r="15" spans="1:12" ht="18" customHeight="1" x14ac:dyDescent="0.15">
      <c r="A15" s="34">
        <v>10112</v>
      </c>
      <c r="B15" s="33" t="s">
        <v>49</v>
      </c>
      <c r="C15" s="32">
        <v>227</v>
      </c>
      <c r="D15" s="31">
        <v>75.666666666666671</v>
      </c>
      <c r="E15" s="30"/>
      <c r="F15" s="30"/>
      <c r="I15" s="1"/>
    </row>
    <row r="16" spans="1:12" ht="18" customHeight="1" x14ac:dyDescent="0.15">
      <c r="A16" s="34">
        <v>10113</v>
      </c>
      <c r="B16" s="33" t="s">
        <v>56</v>
      </c>
      <c r="C16" s="32">
        <v>201</v>
      </c>
      <c r="D16" s="31">
        <v>67</v>
      </c>
      <c r="E16" s="30"/>
      <c r="F16" s="30"/>
      <c r="I16" s="1"/>
    </row>
    <row r="17" spans="1:9" ht="18" customHeight="1" x14ac:dyDescent="0.15">
      <c r="A17" s="34">
        <v>10114</v>
      </c>
      <c r="B17" s="33" t="s">
        <v>47</v>
      </c>
      <c r="C17" s="32">
        <v>199</v>
      </c>
      <c r="D17" s="31">
        <v>66.333333333333329</v>
      </c>
      <c r="E17" s="30"/>
      <c r="F17" s="30"/>
      <c r="I17" s="1"/>
    </row>
    <row r="18" spans="1:9" ht="18" customHeight="1" x14ac:dyDescent="0.15">
      <c r="A18" s="34">
        <v>10115</v>
      </c>
      <c r="B18" s="33" t="s">
        <v>52</v>
      </c>
      <c r="C18" s="32">
        <v>231</v>
      </c>
      <c r="D18" s="31">
        <v>77</v>
      </c>
      <c r="E18" s="30"/>
      <c r="F18" s="30"/>
      <c r="I18" s="1"/>
    </row>
    <row r="19" spans="1:9" ht="18" customHeight="1" x14ac:dyDescent="0.15">
      <c r="A19" s="34">
        <v>10116</v>
      </c>
      <c r="B19" s="33" t="s">
        <v>48</v>
      </c>
      <c r="C19" s="32">
        <v>210</v>
      </c>
      <c r="D19" s="31">
        <v>70</v>
      </c>
      <c r="E19" s="30"/>
      <c r="F19" s="30"/>
      <c r="I19" s="1"/>
    </row>
    <row r="20" spans="1:9" ht="18" customHeight="1" x14ac:dyDescent="0.15">
      <c r="A20" s="34">
        <v>10117</v>
      </c>
      <c r="B20" s="33" t="s">
        <v>40</v>
      </c>
      <c r="C20" s="32">
        <v>217</v>
      </c>
      <c r="D20" s="31">
        <v>72.333333333333329</v>
      </c>
      <c r="E20" s="30"/>
      <c r="F20" s="30"/>
      <c r="I20" s="1"/>
    </row>
    <row r="21" spans="1:9" ht="18" customHeight="1" x14ac:dyDescent="0.15">
      <c r="A21" s="34">
        <v>10118</v>
      </c>
      <c r="B21" s="33" t="s">
        <v>53</v>
      </c>
      <c r="C21" s="32">
        <v>200</v>
      </c>
      <c r="D21" s="31">
        <v>66.666666666666671</v>
      </c>
      <c r="E21" s="30"/>
      <c r="F21" s="30"/>
      <c r="I21" s="1"/>
    </row>
    <row r="22" spans="1:9" ht="18" customHeight="1" x14ac:dyDescent="0.15">
      <c r="A22" s="34">
        <v>10119</v>
      </c>
      <c r="B22" s="33" t="s">
        <v>46</v>
      </c>
      <c r="C22" s="32">
        <v>261</v>
      </c>
      <c r="D22" s="31">
        <v>87</v>
      </c>
      <c r="E22" s="30"/>
      <c r="F22" s="30"/>
      <c r="I22" s="1"/>
    </row>
    <row r="23" spans="1:9" ht="18" customHeight="1" thickBot="1" x14ac:dyDescent="0.2">
      <c r="A23" s="34">
        <v>10120</v>
      </c>
      <c r="B23" s="33" t="s">
        <v>42</v>
      </c>
      <c r="C23" s="32">
        <v>192</v>
      </c>
      <c r="D23" s="31">
        <v>64</v>
      </c>
      <c r="E23" s="30"/>
      <c r="F23" s="30"/>
      <c r="I23" s="1"/>
    </row>
    <row r="24" spans="1:9" ht="18" customHeight="1" thickBot="1" x14ac:dyDescent="0.2">
      <c r="A24" s="25"/>
      <c r="B24" s="28" t="s">
        <v>70</v>
      </c>
      <c r="C24" s="29">
        <f>SUM(C4:C23)</f>
        <v>4269</v>
      </c>
      <c r="D24" s="25"/>
      <c r="E24" s="25"/>
      <c r="F24" s="25"/>
      <c r="I24" s="26"/>
    </row>
    <row r="25" spans="1:9" ht="18" customHeight="1" thickBot="1" x14ac:dyDescent="0.2">
      <c r="A25" s="25"/>
      <c r="B25" s="28" t="s">
        <v>69</v>
      </c>
      <c r="C25" s="27">
        <f>AVERAGE(C4:C23)</f>
        <v>213.45</v>
      </c>
      <c r="D25" s="25"/>
      <c r="E25" s="25"/>
      <c r="F25" s="25"/>
      <c r="I25" s="24"/>
    </row>
    <row r="26" spans="1:9" ht="16.5" customHeight="1" thickBot="1" x14ac:dyDescent="0.45">
      <c r="I26" s="26"/>
    </row>
    <row r="27" spans="1:9" ht="16.5" customHeight="1" thickBot="1" x14ac:dyDescent="0.2">
      <c r="A27" s="25"/>
      <c r="D27" s="25"/>
      <c r="E27" s="25"/>
      <c r="F27" s="25"/>
      <c r="I27" s="24"/>
    </row>
    <row r="28" spans="1:9" ht="19.5" thickBot="1" x14ac:dyDescent="0.45">
      <c r="I28" s="24"/>
    </row>
    <row r="29" spans="1:9" ht="19.5" thickBot="1" x14ac:dyDescent="0.45">
      <c r="I29" s="24"/>
    </row>
    <row r="30" spans="1:9" ht="19.5" thickBot="1" x14ac:dyDescent="0.45">
      <c r="I30" s="24"/>
    </row>
    <row r="31" spans="1:9" ht="19.5" thickBot="1" x14ac:dyDescent="0.45">
      <c r="I31" s="24"/>
    </row>
    <row r="32" spans="1:9" ht="19.5" thickBot="1" x14ac:dyDescent="0.45">
      <c r="I32" s="24"/>
    </row>
    <row r="33" spans="9:9" ht="19.5" thickBot="1" x14ac:dyDescent="0.45">
      <c r="I33" s="24"/>
    </row>
    <row r="34" spans="9:9" ht="19.5" thickBot="1" x14ac:dyDescent="0.45">
      <c r="I34" s="24"/>
    </row>
  </sheetData>
  <phoneticPr fontId="2"/>
  <dataValidations count="3">
    <dataValidation type="whole" operator="greaterThanOrEqual" allowBlank="1" showInputMessage="1" showErrorMessage="1" sqref="C4:C23">
      <formula1>0</formula1>
    </dataValidation>
    <dataValidation imeMode="hiragana" allowBlank="1" showInputMessage="1" showErrorMessage="1" sqref="B4:B23"/>
    <dataValidation type="date" errorStyle="warning" imeMode="off" allowBlank="1" showInputMessage="1" showErrorMessage="1" errorTitle="日付に注意" error="作成日付が年度外です。これでいいですか？" promptTitle="作成日付" prompt="2020年度の日付を入力してください。" sqref="B1">
      <formula1>43922</formula1>
      <formula2>44286</formula2>
    </dataValidation>
  </dataValidations>
  <pageMargins left="0.78740157480314965" right="0.78740157480314965" top="0.98425196850393704" bottom="0.98425196850393704" header="0.31496062992125984" footer="0.31496062992125984"/>
  <pageSetup paperSize="9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zoomScale="80" zoomScaleNormal="80" workbookViewId="0">
      <pane ySplit="3" topLeftCell="A4" activePane="bottomLeft" state="frozen"/>
      <selection activeCell="I7" sqref="I7"/>
      <selection pane="bottomLeft" activeCell="J5" sqref="J5"/>
    </sheetView>
  </sheetViews>
  <sheetFormatPr defaultRowHeight="18.75" x14ac:dyDescent="0.4"/>
  <cols>
    <col min="1" max="1" width="8.5" style="1" customWidth="1"/>
    <col min="2" max="2" width="13.375" style="1" customWidth="1"/>
    <col min="3" max="8" width="11.25" style="1" bestFit="1" customWidth="1"/>
    <col min="9" max="11" width="9" style="1"/>
    <col min="12" max="12" width="37.25" style="1" customWidth="1"/>
    <col min="13" max="16384" width="9" style="1"/>
  </cols>
  <sheetData>
    <row r="1" spans="1:12" ht="24" customHeight="1" x14ac:dyDescent="0.25">
      <c r="A1" s="41" t="s">
        <v>68</v>
      </c>
      <c r="B1" s="41"/>
      <c r="C1" s="41"/>
      <c r="D1" s="41"/>
      <c r="E1" s="41"/>
      <c r="F1" s="41"/>
      <c r="G1" s="41"/>
      <c r="H1" s="41"/>
      <c r="L1" s="20" ph="1"/>
    </row>
    <row r="2" spans="1:12" ht="5.25" customHeight="1" x14ac:dyDescent="0.25">
      <c r="L2" s="20" ph="1"/>
    </row>
    <row r="3" spans="1:12" ht="17.25" customHeight="1" thickBot="1" x14ac:dyDescent="0.3">
      <c r="A3" s="22" t="s">
        <v>67</v>
      </c>
      <c r="B3" s="22" t="s">
        <v>66</v>
      </c>
      <c r="C3" s="22" t="s">
        <v>65</v>
      </c>
      <c r="D3" s="22" t="s">
        <v>64</v>
      </c>
      <c r="E3" s="22" t="s">
        <v>63</v>
      </c>
      <c r="F3" s="22" t="s">
        <v>62</v>
      </c>
      <c r="G3" s="22" t="s">
        <v>61</v>
      </c>
      <c r="H3" s="21" t="s">
        <v>60</v>
      </c>
      <c r="L3" s="20" ph="1"/>
    </row>
    <row r="4" spans="1:12" ht="27.75" thickBot="1" x14ac:dyDescent="0.3">
      <c r="A4" s="19">
        <v>10101</v>
      </c>
      <c r="B4" s="16" t="s">
        <v>59</v>
      </c>
      <c r="C4" s="10">
        <v>71</v>
      </c>
      <c r="D4" s="10">
        <v>95</v>
      </c>
      <c r="E4" s="10">
        <v>85</v>
      </c>
      <c r="F4" s="9">
        <f t="shared" ref="F4:F35" si="0">SUM($C4:$E4)</f>
        <v>251</v>
      </c>
      <c r="G4" s="9">
        <f t="shared" ref="G4:G35" si="1">AVERAGE($C4:$E4)</f>
        <v>83.666666666666671</v>
      </c>
      <c r="H4" s="8">
        <f t="shared" ref="H4:H35" si="2">RANK($G4,$G$4:$G$63)</f>
        <v>11</v>
      </c>
      <c r="L4" s="3" ph="1"/>
    </row>
    <row r="5" spans="1:12" ht="27.75" thickBot="1" x14ac:dyDescent="0.3">
      <c r="A5" s="18">
        <v>10102</v>
      </c>
      <c r="B5" s="17" t="s">
        <v>58</v>
      </c>
      <c r="C5" s="14">
        <v>65</v>
      </c>
      <c r="D5" s="14">
        <v>56</v>
      </c>
      <c r="E5" s="14">
        <v>62</v>
      </c>
      <c r="F5" s="13">
        <f t="shared" si="0"/>
        <v>183</v>
      </c>
      <c r="G5" s="13">
        <f t="shared" si="1"/>
        <v>61</v>
      </c>
      <c r="H5" s="12">
        <f t="shared" si="2"/>
        <v>58</v>
      </c>
      <c r="L5" s="3" ph="1"/>
    </row>
    <row r="6" spans="1:12" ht="27.75" thickBot="1" x14ac:dyDescent="0.3">
      <c r="A6" s="19">
        <v>10103</v>
      </c>
      <c r="B6" s="16" t="s">
        <v>57</v>
      </c>
      <c r="C6" s="10">
        <v>87</v>
      </c>
      <c r="D6" s="10">
        <v>60</v>
      </c>
      <c r="E6" s="10">
        <v>89</v>
      </c>
      <c r="F6" s="9">
        <f t="shared" si="0"/>
        <v>236</v>
      </c>
      <c r="G6" s="9">
        <f t="shared" si="1"/>
        <v>78.666666666666671</v>
      </c>
      <c r="H6" s="8">
        <f t="shared" si="2"/>
        <v>25</v>
      </c>
      <c r="L6" s="3" ph="1"/>
    </row>
    <row r="7" spans="1:12" ht="27.75" thickBot="1" x14ac:dyDescent="0.3">
      <c r="A7" s="18">
        <v>10104</v>
      </c>
      <c r="B7" s="17" t="s">
        <v>56</v>
      </c>
      <c r="C7" s="14">
        <v>99</v>
      </c>
      <c r="D7" s="14">
        <v>57</v>
      </c>
      <c r="E7" s="14">
        <v>70</v>
      </c>
      <c r="F7" s="13">
        <f t="shared" si="0"/>
        <v>226</v>
      </c>
      <c r="G7" s="13">
        <f t="shared" si="1"/>
        <v>75.333333333333329</v>
      </c>
      <c r="H7" s="12">
        <f t="shared" si="2"/>
        <v>31</v>
      </c>
      <c r="L7" s="3" ph="1"/>
    </row>
    <row r="8" spans="1:12" ht="27.75" thickBot="1" x14ac:dyDescent="0.3">
      <c r="A8" s="19">
        <v>10105</v>
      </c>
      <c r="B8" s="16" t="s">
        <v>55</v>
      </c>
      <c r="C8" s="10">
        <v>95</v>
      </c>
      <c r="D8" s="10">
        <v>78</v>
      </c>
      <c r="E8" s="10">
        <v>75</v>
      </c>
      <c r="F8" s="9">
        <f t="shared" si="0"/>
        <v>248</v>
      </c>
      <c r="G8" s="9">
        <f t="shared" si="1"/>
        <v>82.666666666666671</v>
      </c>
      <c r="H8" s="8">
        <f t="shared" si="2"/>
        <v>14</v>
      </c>
      <c r="L8" s="3" ph="1"/>
    </row>
    <row r="9" spans="1:12" ht="27.75" thickBot="1" x14ac:dyDescent="0.3">
      <c r="A9" s="18">
        <v>10106</v>
      </c>
      <c r="B9" s="17" t="s">
        <v>54</v>
      </c>
      <c r="C9" s="14">
        <v>55</v>
      </c>
      <c r="D9" s="14">
        <v>54</v>
      </c>
      <c r="E9" s="14">
        <v>75</v>
      </c>
      <c r="F9" s="13">
        <f t="shared" si="0"/>
        <v>184</v>
      </c>
      <c r="G9" s="13">
        <f t="shared" si="1"/>
        <v>61.333333333333336</v>
      </c>
      <c r="H9" s="12">
        <f t="shared" si="2"/>
        <v>57</v>
      </c>
      <c r="L9" s="3" ph="1"/>
    </row>
    <row r="10" spans="1:12" ht="27.75" thickBot="1" x14ac:dyDescent="0.3">
      <c r="A10" s="19">
        <v>10107</v>
      </c>
      <c r="B10" s="16" t="s">
        <v>53</v>
      </c>
      <c r="C10" s="10">
        <v>64</v>
      </c>
      <c r="D10" s="10">
        <v>67</v>
      </c>
      <c r="E10" s="10">
        <v>61</v>
      </c>
      <c r="F10" s="9">
        <f t="shared" si="0"/>
        <v>192</v>
      </c>
      <c r="G10" s="9">
        <f t="shared" si="1"/>
        <v>64</v>
      </c>
      <c r="H10" s="8">
        <f t="shared" si="2"/>
        <v>54</v>
      </c>
      <c r="L10" s="3" ph="1"/>
    </row>
    <row r="11" spans="1:12" ht="27.75" thickBot="1" x14ac:dyDescent="0.3">
      <c r="A11" s="18">
        <v>10108</v>
      </c>
      <c r="B11" s="17" t="s">
        <v>52</v>
      </c>
      <c r="C11" s="14">
        <v>68</v>
      </c>
      <c r="D11" s="14">
        <v>70</v>
      </c>
      <c r="E11" s="14">
        <v>82</v>
      </c>
      <c r="F11" s="13">
        <f t="shared" si="0"/>
        <v>220</v>
      </c>
      <c r="G11" s="13">
        <f t="shared" si="1"/>
        <v>73.333333333333329</v>
      </c>
      <c r="H11" s="12">
        <f t="shared" si="2"/>
        <v>35</v>
      </c>
      <c r="L11" s="3" ph="1"/>
    </row>
    <row r="12" spans="1:12" ht="27.75" thickBot="1" x14ac:dyDescent="0.3">
      <c r="A12" s="19">
        <v>10109</v>
      </c>
      <c r="B12" s="16" t="s">
        <v>51</v>
      </c>
      <c r="C12" s="10">
        <v>62</v>
      </c>
      <c r="D12" s="10">
        <v>97</v>
      </c>
      <c r="E12" s="10">
        <v>88</v>
      </c>
      <c r="F12" s="9">
        <f t="shared" si="0"/>
        <v>247</v>
      </c>
      <c r="G12" s="9">
        <f t="shared" si="1"/>
        <v>82.333333333333329</v>
      </c>
      <c r="H12" s="8">
        <f t="shared" si="2"/>
        <v>18</v>
      </c>
      <c r="L12" s="3" ph="1"/>
    </row>
    <row r="13" spans="1:12" ht="27.75" thickBot="1" x14ac:dyDescent="0.3">
      <c r="A13" s="18">
        <v>10110</v>
      </c>
      <c r="B13" s="17" t="s">
        <v>50</v>
      </c>
      <c r="C13" s="14">
        <v>91</v>
      </c>
      <c r="D13" s="14">
        <v>85</v>
      </c>
      <c r="E13" s="14">
        <v>91</v>
      </c>
      <c r="F13" s="13">
        <f t="shared" si="0"/>
        <v>267</v>
      </c>
      <c r="G13" s="13">
        <f t="shared" si="1"/>
        <v>89</v>
      </c>
      <c r="H13" s="12">
        <f t="shared" si="2"/>
        <v>2</v>
      </c>
      <c r="L13" s="3" ph="1"/>
    </row>
    <row r="14" spans="1:12" ht="27.75" thickBot="1" x14ac:dyDescent="0.3">
      <c r="A14" s="19">
        <v>10111</v>
      </c>
      <c r="B14" s="16" t="s">
        <v>49</v>
      </c>
      <c r="C14" s="10">
        <v>66</v>
      </c>
      <c r="D14" s="10">
        <v>99</v>
      </c>
      <c r="E14" s="10">
        <v>69</v>
      </c>
      <c r="F14" s="9">
        <f t="shared" si="0"/>
        <v>234</v>
      </c>
      <c r="G14" s="9">
        <f t="shared" si="1"/>
        <v>78</v>
      </c>
      <c r="H14" s="8">
        <f t="shared" si="2"/>
        <v>27</v>
      </c>
      <c r="L14" s="3" ph="1"/>
    </row>
    <row r="15" spans="1:12" ht="27.75" thickBot="1" x14ac:dyDescent="0.3">
      <c r="A15" s="18">
        <v>10112</v>
      </c>
      <c r="B15" s="17" t="s">
        <v>48</v>
      </c>
      <c r="C15" s="14">
        <v>76</v>
      </c>
      <c r="D15" s="14">
        <v>52</v>
      </c>
      <c r="E15" s="14">
        <v>55</v>
      </c>
      <c r="F15" s="13">
        <f t="shared" si="0"/>
        <v>183</v>
      </c>
      <c r="G15" s="13">
        <f t="shared" si="1"/>
        <v>61</v>
      </c>
      <c r="H15" s="12">
        <f t="shared" si="2"/>
        <v>58</v>
      </c>
      <c r="L15" s="3" ph="1"/>
    </row>
    <row r="16" spans="1:12" ht="27.75" thickBot="1" x14ac:dyDescent="0.3">
      <c r="A16" s="19">
        <v>10113</v>
      </c>
      <c r="B16" s="16" t="s">
        <v>47</v>
      </c>
      <c r="C16" s="10">
        <v>64</v>
      </c>
      <c r="D16" s="10">
        <v>92</v>
      </c>
      <c r="E16" s="10">
        <v>87</v>
      </c>
      <c r="F16" s="9">
        <f t="shared" si="0"/>
        <v>243</v>
      </c>
      <c r="G16" s="9">
        <f t="shared" si="1"/>
        <v>81</v>
      </c>
      <c r="H16" s="8">
        <f t="shared" si="2"/>
        <v>20</v>
      </c>
      <c r="L16" s="3" ph="1"/>
    </row>
    <row r="17" spans="1:12" ht="27.75" thickBot="1" x14ac:dyDescent="0.3">
      <c r="A17" s="18">
        <v>10114</v>
      </c>
      <c r="B17" s="17" t="s">
        <v>46</v>
      </c>
      <c r="C17" s="14">
        <v>78</v>
      </c>
      <c r="D17" s="14">
        <v>99</v>
      </c>
      <c r="E17" s="14">
        <v>89</v>
      </c>
      <c r="F17" s="13">
        <f t="shared" si="0"/>
        <v>266</v>
      </c>
      <c r="G17" s="13">
        <f t="shared" si="1"/>
        <v>88.666666666666671</v>
      </c>
      <c r="H17" s="12">
        <f t="shared" si="2"/>
        <v>3</v>
      </c>
      <c r="L17" s="3" ph="1"/>
    </row>
    <row r="18" spans="1:12" ht="27.75" thickBot="1" x14ac:dyDescent="0.3">
      <c r="A18" s="19">
        <v>10115</v>
      </c>
      <c r="B18" s="16" t="s">
        <v>45</v>
      </c>
      <c r="C18" s="10">
        <v>92</v>
      </c>
      <c r="D18" s="10">
        <v>61</v>
      </c>
      <c r="E18" s="10">
        <v>51</v>
      </c>
      <c r="F18" s="9">
        <f t="shared" si="0"/>
        <v>204</v>
      </c>
      <c r="G18" s="9">
        <f t="shared" si="1"/>
        <v>68</v>
      </c>
      <c r="H18" s="8">
        <f t="shared" si="2"/>
        <v>47</v>
      </c>
      <c r="L18" s="3" ph="1"/>
    </row>
    <row r="19" spans="1:12" ht="27.75" thickBot="1" x14ac:dyDescent="0.3">
      <c r="A19" s="18">
        <v>10116</v>
      </c>
      <c r="B19" s="17" t="s">
        <v>44</v>
      </c>
      <c r="C19" s="14">
        <v>70</v>
      </c>
      <c r="D19" s="14">
        <v>91</v>
      </c>
      <c r="E19" s="14">
        <v>54</v>
      </c>
      <c r="F19" s="13">
        <f t="shared" si="0"/>
        <v>215</v>
      </c>
      <c r="G19" s="13">
        <f t="shared" si="1"/>
        <v>71.666666666666671</v>
      </c>
      <c r="H19" s="12">
        <f t="shared" si="2"/>
        <v>39</v>
      </c>
      <c r="L19" s="3" ph="1"/>
    </row>
    <row r="20" spans="1:12" ht="27.75" thickBot="1" x14ac:dyDescent="0.3">
      <c r="A20" s="19">
        <v>10117</v>
      </c>
      <c r="B20" s="16" t="s">
        <v>43</v>
      </c>
      <c r="C20" s="10">
        <v>94</v>
      </c>
      <c r="D20" s="10">
        <v>53</v>
      </c>
      <c r="E20" s="10">
        <v>57</v>
      </c>
      <c r="F20" s="9">
        <f t="shared" si="0"/>
        <v>204</v>
      </c>
      <c r="G20" s="9">
        <f t="shared" si="1"/>
        <v>68</v>
      </c>
      <c r="H20" s="8">
        <f t="shared" si="2"/>
        <v>47</v>
      </c>
      <c r="L20" s="3" ph="1"/>
    </row>
    <row r="21" spans="1:12" ht="27.75" thickBot="1" x14ac:dyDescent="0.3">
      <c r="A21" s="18">
        <v>10118</v>
      </c>
      <c r="B21" s="17" t="s">
        <v>42</v>
      </c>
      <c r="C21" s="14">
        <v>89</v>
      </c>
      <c r="D21" s="14">
        <v>65</v>
      </c>
      <c r="E21" s="14">
        <v>86</v>
      </c>
      <c r="F21" s="13">
        <f t="shared" si="0"/>
        <v>240</v>
      </c>
      <c r="G21" s="13">
        <f t="shared" si="1"/>
        <v>80</v>
      </c>
      <c r="H21" s="12">
        <f t="shared" si="2"/>
        <v>21</v>
      </c>
      <c r="L21" s="3" ph="1"/>
    </row>
    <row r="22" spans="1:12" ht="27.75" thickBot="1" x14ac:dyDescent="0.3">
      <c r="A22" s="19">
        <v>10119</v>
      </c>
      <c r="B22" s="16" t="s">
        <v>41</v>
      </c>
      <c r="C22" s="10">
        <v>88</v>
      </c>
      <c r="D22" s="10">
        <v>64</v>
      </c>
      <c r="E22" s="10">
        <v>87</v>
      </c>
      <c r="F22" s="9">
        <f t="shared" si="0"/>
        <v>239</v>
      </c>
      <c r="G22" s="9">
        <f t="shared" si="1"/>
        <v>79.666666666666671</v>
      </c>
      <c r="H22" s="8">
        <f t="shared" si="2"/>
        <v>23</v>
      </c>
      <c r="L22" s="3" ph="1"/>
    </row>
    <row r="23" spans="1:12" ht="27.75" thickBot="1" x14ac:dyDescent="0.3">
      <c r="A23" s="18">
        <v>10120</v>
      </c>
      <c r="B23" s="17" t="s">
        <v>40</v>
      </c>
      <c r="C23" s="14">
        <v>65</v>
      </c>
      <c r="D23" s="14">
        <v>85</v>
      </c>
      <c r="E23" s="14">
        <v>77</v>
      </c>
      <c r="F23" s="13">
        <f t="shared" si="0"/>
        <v>227</v>
      </c>
      <c r="G23" s="13">
        <f t="shared" si="1"/>
        <v>75.666666666666671</v>
      </c>
      <c r="H23" s="12">
        <f t="shared" si="2"/>
        <v>30</v>
      </c>
      <c r="L23" s="3" ph="1"/>
    </row>
    <row r="24" spans="1:12" ht="27.75" thickBot="1" x14ac:dyDescent="0.3">
      <c r="A24" s="10">
        <v>10201</v>
      </c>
      <c r="B24" s="11" t="s">
        <v>39</v>
      </c>
      <c r="C24" s="10">
        <v>87</v>
      </c>
      <c r="D24" s="10">
        <v>82</v>
      </c>
      <c r="E24" s="10">
        <v>91</v>
      </c>
      <c r="F24" s="9">
        <f t="shared" si="0"/>
        <v>260</v>
      </c>
      <c r="G24" s="9">
        <f t="shared" si="1"/>
        <v>86.666666666666671</v>
      </c>
      <c r="H24" s="8">
        <f t="shared" si="2"/>
        <v>4</v>
      </c>
      <c r="L24" s="3" ph="1"/>
    </row>
    <row r="25" spans="1:12" ht="27.75" thickBot="1" x14ac:dyDescent="0.3">
      <c r="A25" s="14">
        <v>10202</v>
      </c>
      <c r="B25" s="15" t="s">
        <v>38</v>
      </c>
      <c r="C25" s="14">
        <v>88</v>
      </c>
      <c r="D25" s="14">
        <v>50</v>
      </c>
      <c r="E25" s="14">
        <v>51</v>
      </c>
      <c r="F25" s="13">
        <f t="shared" si="0"/>
        <v>189</v>
      </c>
      <c r="G25" s="13">
        <f t="shared" si="1"/>
        <v>63</v>
      </c>
      <c r="H25" s="12">
        <f t="shared" si="2"/>
        <v>55</v>
      </c>
      <c r="L25" s="3" ph="1"/>
    </row>
    <row r="26" spans="1:12" ht="27.75" thickBot="1" x14ac:dyDescent="0.3">
      <c r="A26" s="10">
        <v>10203</v>
      </c>
      <c r="B26" s="11" t="s">
        <v>37</v>
      </c>
      <c r="C26" s="10">
        <v>74</v>
      </c>
      <c r="D26" s="10">
        <v>93</v>
      </c>
      <c r="E26" s="10">
        <v>61</v>
      </c>
      <c r="F26" s="9">
        <f t="shared" si="0"/>
        <v>228</v>
      </c>
      <c r="G26" s="9">
        <f t="shared" si="1"/>
        <v>76</v>
      </c>
      <c r="H26" s="8">
        <f t="shared" si="2"/>
        <v>28</v>
      </c>
      <c r="L26" s="3" ph="1"/>
    </row>
    <row r="27" spans="1:12" ht="27.75" thickBot="1" x14ac:dyDescent="0.3">
      <c r="A27" s="14">
        <v>10204</v>
      </c>
      <c r="B27" s="15" t="s">
        <v>36</v>
      </c>
      <c r="C27" s="14">
        <v>72</v>
      </c>
      <c r="D27" s="14">
        <v>98</v>
      </c>
      <c r="E27" s="14">
        <v>86</v>
      </c>
      <c r="F27" s="13">
        <f t="shared" si="0"/>
        <v>256</v>
      </c>
      <c r="G27" s="13">
        <f t="shared" si="1"/>
        <v>85.333333333333329</v>
      </c>
      <c r="H27" s="12">
        <f t="shared" si="2"/>
        <v>7</v>
      </c>
      <c r="L27" s="3" ph="1"/>
    </row>
    <row r="28" spans="1:12" ht="27.75" thickBot="1" x14ac:dyDescent="0.3">
      <c r="A28" s="10">
        <v>10205</v>
      </c>
      <c r="B28" s="11" t="s">
        <v>35</v>
      </c>
      <c r="C28" s="10">
        <v>90</v>
      </c>
      <c r="D28" s="10">
        <v>57</v>
      </c>
      <c r="E28" s="10">
        <v>68</v>
      </c>
      <c r="F28" s="9">
        <f t="shared" si="0"/>
        <v>215</v>
      </c>
      <c r="G28" s="9">
        <f t="shared" si="1"/>
        <v>71.666666666666671</v>
      </c>
      <c r="H28" s="8">
        <f t="shared" si="2"/>
        <v>39</v>
      </c>
      <c r="L28" s="3" ph="1"/>
    </row>
    <row r="29" spans="1:12" ht="27.75" thickBot="1" x14ac:dyDescent="0.3">
      <c r="A29" s="14">
        <v>10206</v>
      </c>
      <c r="B29" s="17" t="s">
        <v>34</v>
      </c>
      <c r="C29" s="14">
        <v>69</v>
      </c>
      <c r="D29" s="14">
        <v>59</v>
      </c>
      <c r="E29" s="14">
        <v>55</v>
      </c>
      <c r="F29" s="13">
        <f t="shared" si="0"/>
        <v>183</v>
      </c>
      <c r="G29" s="13">
        <f t="shared" si="1"/>
        <v>61</v>
      </c>
      <c r="H29" s="12">
        <f t="shared" si="2"/>
        <v>58</v>
      </c>
      <c r="L29" s="3" ph="1"/>
    </row>
    <row r="30" spans="1:12" ht="27.75" thickBot="1" x14ac:dyDescent="0.3">
      <c r="A30" s="10">
        <v>10207</v>
      </c>
      <c r="B30" s="16" t="s">
        <v>33</v>
      </c>
      <c r="C30" s="10">
        <v>58</v>
      </c>
      <c r="D30" s="10">
        <v>93</v>
      </c>
      <c r="E30" s="10">
        <v>89</v>
      </c>
      <c r="F30" s="9">
        <f t="shared" si="0"/>
        <v>240</v>
      </c>
      <c r="G30" s="9">
        <f t="shared" si="1"/>
        <v>80</v>
      </c>
      <c r="H30" s="8">
        <f t="shared" si="2"/>
        <v>21</v>
      </c>
      <c r="L30" s="3" ph="1"/>
    </row>
    <row r="31" spans="1:12" ht="27.75" thickBot="1" x14ac:dyDescent="0.3">
      <c r="A31" s="14">
        <v>10208</v>
      </c>
      <c r="B31" s="17" t="s">
        <v>32</v>
      </c>
      <c r="C31" s="14">
        <v>83</v>
      </c>
      <c r="D31" s="14">
        <v>77</v>
      </c>
      <c r="E31" s="14">
        <v>86</v>
      </c>
      <c r="F31" s="13">
        <f t="shared" si="0"/>
        <v>246</v>
      </c>
      <c r="G31" s="13">
        <f t="shared" si="1"/>
        <v>82</v>
      </c>
      <c r="H31" s="12">
        <f t="shared" si="2"/>
        <v>19</v>
      </c>
      <c r="L31" s="3" ph="1"/>
    </row>
    <row r="32" spans="1:12" ht="27.75" thickBot="1" x14ac:dyDescent="0.3">
      <c r="A32" s="10">
        <v>10209</v>
      </c>
      <c r="B32" s="16" t="s">
        <v>31</v>
      </c>
      <c r="C32" s="10">
        <v>58</v>
      </c>
      <c r="D32" s="10">
        <v>80</v>
      </c>
      <c r="E32" s="10">
        <v>90</v>
      </c>
      <c r="F32" s="9">
        <f t="shared" si="0"/>
        <v>228</v>
      </c>
      <c r="G32" s="9">
        <f t="shared" si="1"/>
        <v>76</v>
      </c>
      <c r="H32" s="8">
        <f t="shared" si="2"/>
        <v>28</v>
      </c>
      <c r="L32" s="3" ph="1"/>
    </row>
    <row r="33" spans="1:12" ht="27.75" thickBot="1" x14ac:dyDescent="0.3">
      <c r="A33" s="14">
        <v>10210</v>
      </c>
      <c r="B33" s="17" t="s">
        <v>30</v>
      </c>
      <c r="C33" s="14">
        <v>63</v>
      </c>
      <c r="D33" s="14">
        <v>90</v>
      </c>
      <c r="E33" s="14">
        <v>61</v>
      </c>
      <c r="F33" s="13">
        <f t="shared" si="0"/>
        <v>214</v>
      </c>
      <c r="G33" s="13">
        <f t="shared" si="1"/>
        <v>71.333333333333329</v>
      </c>
      <c r="H33" s="12">
        <f t="shared" si="2"/>
        <v>41</v>
      </c>
      <c r="L33" s="3" ph="1"/>
    </row>
    <row r="34" spans="1:12" ht="27.75" thickBot="1" x14ac:dyDescent="0.3">
      <c r="A34" s="10">
        <v>10211</v>
      </c>
      <c r="B34" s="16" t="s">
        <v>29</v>
      </c>
      <c r="C34" s="10">
        <v>99</v>
      </c>
      <c r="D34" s="10">
        <v>60</v>
      </c>
      <c r="E34" s="10">
        <v>77</v>
      </c>
      <c r="F34" s="9">
        <f t="shared" si="0"/>
        <v>236</v>
      </c>
      <c r="G34" s="9">
        <f t="shared" si="1"/>
        <v>78.666666666666671</v>
      </c>
      <c r="H34" s="8">
        <f t="shared" si="2"/>
        <v>25</v>
      </c>
      <c r="L34" s="3" ph="1"/>
    </row>
    <row r="35" spans="1:12" ht="27.75" thickBot="1" x14ac:dyDescent="0.3">
      <c r="A35" s="14">
        <v>10212</v>
      </c>
      <c r="B35" s="17" t="s">
        <v>28</v>
      </c>
      <c r="C35" s="14">
        <v>54</v>
      </c>
      <c r="D35" s="14">
        <v>66</v>
      </c>
      <c r="E35" s="14">
        <v>76</v>
      </c>
      <c r="F35" s="13">
        <f t="shared" si="0"/>
        <v>196</v>
      </c>
      <c r="G35" s="13">
        <f t="shared" si="1"/>
        <v>65.333333333333329</v>
      </c>
      <c r="H35" s="12">
        <f t="shared" si="2"/>
        <v>52</v>
      </c>
      <c r="L35" s="3" ph="1"/>
    </row>
    <row r="36" spans="1:12" ht="27.75" thickBot="1" x14ac:dyDescent="0.3">
      <c r="A36" s="10">
        <v>10213</v>
      </c>
      <c r="B36" s="16" t="s">
        <v>27</v>
      </c>
      <c r="C36" s="10">
        <v>72</v>
      </c>
      <c r="D36" s="10">
        <v>61</v>
      </c>
      <c r="E36" s="10">
        <v>64</v>
      </c>
      <c r="F36" s="9">
        <f t="shared" ref="F36:F63" si="3">SUM($C36:$E36)</f>
        <v>197</v>
      </c>
      <c r="G36" s="9">
        <f t="shared" ref="G36:G63" si="4">AVERAGE($C36:$E36)</f>
        <v>65.666666666666671</v>
      </c>
      <c r="H36" s="8">
        <f t="shared" ref="H36:H63" si="5">RANK($G36,$G$4:$G$63)</f>
        <v>51</v>
      </c>
      <c r="L36" s="3" ph="1"/>
    </row>
    <row r="37" spans="1:12" ht="27.75" thickBot="1" x14ac:dyDescent="0.3">
      <c r="A37" s="14">
        <v>10214</v>
      </c>
      <c r="B37" s="17" t="s">
        <v>26</v>
      </c>
      <c r="C37" s="14">
        <v>82</v>
      </c>
      <c r="D37" s="14">
        <v>86</v>
      </c>
      <c r="E37" s="14">
        <v>92</v>
      </c>
      <c r="F37" s="13">
        <f t="shared" si="3"/>
        <v>260</v>
      </c>
      <c r="G37" s="13">
        <f t="shared" si="4"/>
        <v>86.666666666666671</v>
      </c>
      <c r="H37" s="12">
        <f t="shared" si="5"/>
        <v>4</v>
      </c>
      <c r="L37" s="3" ph="1"/>
    </row>
    <row r="38" spans="1:12" ht="27.75" thickBot="1" x14ac:dyDescent="0.3">
      <c r="A38" s="10">
        <v>10215</v>
      </c>
      <c r="B38" s="16" t="s">
        <v>25</v>
      </c>
      <c r="C38" s="10">
        <v>85</v>
      </c>
      <c r="D38" s="10">
        <v>73</v>
      </c>
      <c r="E38" s="10">
        <v>63</v>
      </c>
      <c r="F38" s="9">
        <f t="shared" si="3"/>
        <v>221</v>
      </c>
      <c r="G38" s="9">
        <f t="shared" si="4"/>
        <v>73.666666666666671</v>
      </c>
      <c r="H38" s="8">
        <f t="shared" si="5"/>
        <v>34</v>
      </c>
      <c r="L38" s="3" ph="1"/>
    </row>
    <row r="39" spans="1:12" ht="27.75" thickBot="1" x14ac:dyDescent="0.3">
      <c r="A39" s="14">
        <v>10216</v>
      </c>
      <c r="B39" s="17" t="s">
        <v>24</v>
      </c>
      <c r="C39" s="14">
        <v>79</v>
      </c>
      <c r="D39" s="14">
        <v>97</v>
      </c>
      <c r="E39" s="14">
        <v>97</v>
      </c>
      <c r="F39" s="13">
        <f t="shared" si="3"/>
        <v>273</v>
      </c>
      <c r="G39" s="13">
        <f t="shared" si="4"/>
        <v>91</v>
      </c>
      <c r="H39" s="12">
        <f t="shared" si="5"/>
        <v>1</v>
      </c>
      <c r="L39" s="3" ph="1"/>
    </row>
    <row r="40" spans="1:12" ht="27.75" thickBot="1" x14ac:dyDescent="0.3">
      <c r="A40" s="10">
        <v>10217</v>
      </c>
      <c r="B40" s="16" t="s">
        <v>23</v>
      </c>
      <c r="C40" s="10">
        <v>52</v>
      </c>
      <c r="D40" s="10">
        <v>65</v>
      </c>
      <c r="E40" s="10">
        <v>81</v>
      </c>
      <c r="F40" s="9">
        <f t="shared" si="3"/>
        <v>198</v>
      </c>
      <c r="G40" s="9">
        <f t="shared" si="4"/>
        <v>66</v>
      </c>
      <c r="H40" s="8">
        <f t="shared" si="5"/>
        <v>50</v>
      </c>
      <c r="L40" s="3" ph="1"/>
    </row>
    <row r="41" spans="1:12" ht="27.75" thickBot="1" x14ac:dyDescent="0.3">
      <c r="A41" s="14">
        <v>10218</v>
      </c>
      <c r="B41" s="17" t="s">
        <v>22</v>
      </c>
      <c r="C41" s="14">
        <v>82</v>
      </c>
      <c r="D41" s="14">
        <v>64</v>
      </c>
      <c r="E41" s="14">
        <v>59</v>
      </c>
      <c r="F41" s="13">
        <f t="shared" si="3"/>
        <v>205</v>
      </c>
      <c r="G41" s="13">
        <f t="shared" si="4"/>
        <v>68.333333333333329</v>
      </c>
      <c r="H41" s="12">
        <f t="shared" si="5"/>
        <v>46</v>
      </c>
      <c r="L41" s="3" ph="1"/>
    </row>
    <row r="42" spans="1:12" ht="27.75" thickBot="1" x14ac:dyDescent="0.3">
      <c r="A42" s="10">
        <v>10219</v>
      </c>
      <c r="B42" s="16" t="s">
        <v>21</v>
      </c>
      <c r="C42" s="10">
        <v>56</v>
      </c>
      <c r="D42" s="10">
        <v>92</v>
      </c>
      <c r="E42" s="10">
        <v>89</v>
      </c>
      <c r="F42" s="9">
        <f t="shared" si="3"/>
        <v>237</v>
      </c>
      <c r="G42" s="9">
        <f t="shared" si="4"/>
        <v>79</v>
      </c>
      <c r="H42" s="8">
        <f t="shared" si="5"/>
        <v>24</v>
      </c>
      <c r="L42" s="3" ph="1"/>
    </row>
    <row r="43" spans="1:12" ht="27.75" thickBot="1" x14ac:dyDescent="0.3">
      <c r="A43" s="14">
        <v>10220</v>
      </c>
      <c r="B43" s="17" t="s">
        <v>20</v>
      </c>
      <c r="C43" s="14">
        <v>97</v>
      </c>
      <c r="D43" s="14">
        <v>92</v>
      </c>
      <c r="E43" s="14">
        <v>59</v>
      </c>
      <c r="F43" s="13">
        <f t="shared" si="3"/>
        <v>248</v>
      </c>
      <c r="G43" s="13">
        <f t="shared" si="4"/>
        <v>82.666666666666671</v>
      </c>
      <c r="H43" s="12">
        <f t="shared" si="5"/>
        <v>14</v>
      </c>
      <c r="L43" s="3" ph="1"/>
    </row>
    <row r="44" spans="1:12" ht="27.75" thickBot="1" x14ac:dyDescent="0.3">
      <c r="A44" s="10">
        <v>10301</v>
      </c>
      <c r="B44" s="16" t="s">
        <v>19</v>
      </c>
      <c r="C44" s="10">
        <v>79</v>
      </c>
      <c r="D44" s="10">
        <v>58</v>
      </c>
      <c r="E44" s="10">
        <v>65</v>
      </c>
      <c r="F44" s="9">
        <f t="shared" si="3"/>
        <v>202</v>
      </c>
      <c r="G44" s="9">
        <f t="shared" si="4"/>
        <v>67.333333333333329</v>
      </c>
      <c r="H44" s="8">
        <f t="shared" si="5"/>
        <v>49</v>
      </c>
      <c r="L44" s="3" ph="1"/>
    </row>
    <row r="45" spans="1:12" ht="27.75" thickBot="1" x14ac:dyDescent="0.3">
      <c r="A45" s="14">
        <v>10302</v>
      </c>
      <c r="B45" s="17" t="s">
        <v>18</v>
      </c>
      <c r="C45" s="14">
        <v>71</v>
      </c>
      <c r="D45" s="14">
        <v>98</v>
      </c>
      <c r="E45" s="14">
        <v>87</v>
      </c>
      <c r="F45" s="13">
        <f t="shared" si="3"/>
        <v>256</v>
      </c>
      <c r="G45" s="13">
        <f t="shared" si="4"/>
        <v>85.333333333333329</v>
      </c>
      <c r="H45" s="12">
        <f t="shared" si="5"/>
        <v>7</v>
      </c>
      <c r="L45" s="3" ph="1"/>
    </row>
    <row r="46" spans="1:12" ht="27.75" thickBot="1" x14ac:dyDescent="0.3">
      <c r="A46" s="10">
        <v>10303</v>
      </c>
      <c r="B46" s="16" t="s">
        <v>17</v>
      </c>
      <c r="C46" s="10">
        <v>95</v>
      </c>
      <c r="D46" s="10">
        <v>60</v>
      </c>
      <c r="E46" s="10">
        <v>98</v>
      </c>
      <c r="F46" s="9">
        <f t="shared" si="3"/>
        <v>253</v>
      </c>
      <c r="G46" s="9">
        <f t="shared" si="4"/>
        <v>84.333333333333329</v>
      </c>
      <c r="H46" s="8">
        <f t="shared" si="5"/>
        <v>9</v>
      </c>
      <c r="L46" s="3" ph="1"/>
    </row>
    <row r="47" spans="1:12" ht="27.75" thickBot="1" x14ac:dyDescent="0.3">
      <c r="A47" s="14">
        <v>10304</v>
      </c>
      <c r="B47" s="17" t="s">
        <v>16</v>
      </c>
      <c r="C47" s="14">
        <v>72</v>
      </c>
      <c r="D47" s="14">
        <v>88</v>
      </c>
      <c r="E47" s="14">
        <v>92</v>
      </c>
      <c r="F47" s="13">
        <f t="shared" si="3"/>
        <v>252</v>
      </c>
      <c r="G47" s="13">
        <f t="shared" si="4"/>
        <v>84</v>
      </c>
      <c r="H47" s="12">
        <f t="shared" si="5"/>
        <v>10</v>
      </c>
      <c r="L47" s="3" ph="1"/>
    </row>
    <row r="48" spans="1:12" ht="27.75" thickBot="1" x14ac:dyDescent="0.3">
      <c r="A48" s="10">
        <v>10305</v>
      </c>
      <c r="B48" s="16" t="s">
        <v>15</v>
      </c>
      <c r="C48" s="10">
        <v>96</v>
      </c>
      <c r="D48" s="10">
        <v>60</v>
      </c>
      <c r="E48" s="10">
        <v>69</v>
      </c>
      <c r="F48" s="9">
        <f t="shared" si="3"/>
        <v>225</v>
      </c>
      <c r="G48" s="9">
        <f t="shared" si="4"/>
        <v>75</v>
      </c>
      <c r="H48" s="8">
        <f t="shared" si="5"/>
        <v>32</v>
      </c>
      <c r="L48" s="3" ph="1"/>
    </row>
    <row r="49" spans="1:12" ht="27.75" thickBot="1" x14ac:dyDescent="0.3">
      <c r="A49" s="14">
        <v>10306</v>
      </c>
      <c r="B49" s="15" t="s">
        <v>14</v>
      </c>
      <c r="C49" s="14">
        <v>93</v>
      </c>
      <c r="D49" s="14">
        <v>50</v>
      </c>
      <c r="E49" s="14">
        <v>74</v>
      </c>
      <c r="F49" s="13">
        <f t="shared" si="3"/>
        <v>217</v>
      </c>
      <c r="G49" s="13">
        <f t="shared" si="4"/>
        <v>72.333333333333329</v>
      </c>
      <c r="H49" s="12">
        <f t="shared" si="5"/>
        <v>37</v>
      </c>
      <c r="L49" s="3" ph="1"/>
    </row>
    <row r="50" spans="1:12" ht="27.75" thickBot="1" x14ac:dyDescent="0.3">
      <c r="A50" s="10">
        <v>10307</v>
      </c>
      <c r="B50" s="11" t="s">
        <v>13</v>
      </c>
      <c r="C50" s="10">
        <v>80</v>
      </c>
      <c r="D50" s="10">
        <v>77</v>
      </c>
      <c r="E50" s="10">
        <v>92</v>
      </c>
      <c r="F50" s="9">
        <f t="shared" si="3"/>
        <v>249</v>
      </c>
      <c r="G50" s="9">
        <f t="shared" si="4"/>
        <v>83</v>
      </c>
      <c r="H50" s="8">
        <f t="shared" si="5"/>
        <v>13</v>
      </c>
      <c r="L50" s="3" ph="1"/>
    </row>
    <row r="51" spans="1:12" ht="27.75" thickBot="1" x14ac:dyDescent="0.3">
      <c r="A51" s="14">
        <v>10308</v>
      </c>
      <c r="B51" s="15" t="s">
        <v>12</v>
      </c>
      <c r="C51" s="14">
        <v>53</v>
      </c>
      <c r="D51" s="14">
        <v>71</v>
      </c>
      <c r="E51" s="14">
        <v>90</v>
      </c>
      <c r="F51" s="13">
        <f t="shared" si="3"/>
        <v>214</v>
      </c>
      <c r="G51" s="13">
        <f t="shared" si="4"/>
        <v>71.333333333333329</v>
      </c>
      <c r="H51" s="12">
        <f t="shared" si="5"/>
        <v>41</v>
      </c>
      <c r="L51" s="3" ph="1"/>
    </row>
    <row r="52" spans="1:12" ht="27.75" thickBot="1" x14ac:dyDescent="0.3">
      <c r="A52" s="10">
        <v>10309</v>
      </c>
      <c r="B52" s="11" t="s">
        <v>11</v>
      </c>
      <c r="C52" s="10">
        <v>52</v>
      </c>
      <c r="D52" s="10">
        <v>88</v>
      </c>
      <c r="E52" s="10">
        <v>68</v>
      </c>
      <c r="F52" s="9">
        <f t="shared" si="3"/>
        <v>208</v>
      </c>
      <c r="G52" s="9">
        <f t="shared" si="4"/>
        <v>69.333333333333329</v>
      </c>
      <c r="H52" s="8">
        <f t="shared" si="5"/>
        <v>44</v>
      </c>
      <c r="L52" s="3" ph="1"/>
    </row>
    <row r="53" spans="1:12" ht="27.75" thickBot="1" x14ac:dyDescent="0.3">
      <c r="A53" s="14">
        <v>10310</v>
      </c>
      <c r="B53" s="15" t="s">
        <v>10</v>
      </c>
      <c r="C53" s="14">
        <v>68</v>
      </c>
      <c r="D53" s="14">
        <v>69</v>
      </c>
      <c r="E53" s="14">
        <v>52</v>
      </c>
      <c r="F53" s="13">
        <f t="shared" si="3"/>
        <v>189</v>
      </c>
      <c r="G53" s="13">
        <f t="shared" si="4"/>
        <v>63</v>
      </c>
      <c r="H53" s="12">
        <f t="shared" si="5"/>
        <v>55</v>
      </c>
      <c r="L53" s="3" ph="1"/>
    </row>
    <row r="54" spans="1:12" ht="27.75" thickBot="1" x14ac:dyDescent="0.3">
      <c r="A54" s="10">
        <v>10311</v>
      </c>
      <c r="B54" s="11" t="s">
        <v>9</v>
      </c>
      <c r="C54" s="10">
        <v>57</v>
      </c>
      <c r="D54" s="10">
        <v>75</v>
      </c>
      <c r="E54" s="10">
        <v>92</v>
      </c>
      <c r="F54" s="9">
        <f t="shared" si="3"/>
        <v>224</v>
      </c>
      <c r="G54" s="9">
        <f t="shared" si="4"/>
        <v>74.666666666666671</v>
      </c>
      <c r="H54" s="8">
        <f t="shared" si="5"/>
        <v>33</v>
      </c>
      <c r="L54" s="3" ph="1"/>
    </row>
    <row r="55" spans="1:12" ht="27.75" thickBot="1" x14ac:dyDescent="0.3">
      <c r="A55" s="14">
        <v>10312</v>
      </c>
      <c r="B55" s="15" t="s">
        <v>8</v>
      </c>
      <c r="C55" s="14">
        <v>89</v>
      </c>
      <c r="D55" s="14">
        <v>59</v>
      </c>
      <c r="E55" s="14">
        <v>68</v>
      </c>
      <c r="F55" s="13">
        <f t="shared" si="3"/>
        <v>216</v>
      </c>
      <c r="G55" s="13">
        <f t="shared" si="4"/>
        <v>72</v>
      </c>
      <c r="H55" s="12">
        <f t="shared" si="5"/>
        <v>38</v>
      </c>
      <c r="L55" s="3" ph="1"/>
    </row>
    <row r="56" spans="1:12" ht="27.75" thickBot="1" x14ac:dyDescent="0.3">
      <c r="A56" s="10">
        <v>10313</v>
      </c>
      <c r="B56" s="11" t="s">
        <v>7</v>
      </c>
      <c r="C56" s="10">
        <v>91</v>
      </c>
      <c r="D56" s="10">
        <v>63</v>
      </c>
      <c r="E56" s="10">
        <v>94</v>
      </c>
      <c r="F56" s="9">
        <f t="shared" si="3"/>
        <v>248</v>
      </c>
      <c r="G56" s="9">
        <f t="shared" si="4"/>
        <v>82.666666666666671</v>
      </c>
      <c r="H56" s="8">
        <f t="shared" si="5"/>
        <v>14</v>
      </c>
      <c r="L56" s="3" ph="1"/>
    </row>
    <row r="57" spans="1:12" ht="27.75" thickBot="1" x14ac:dyDescent="0.3">
      <c r="A57" s="14">
        <v>10314</v>
      </c>
      <c r="B57" s="15" t="s">
        <v>6</v>
      </c>
      <c r="C57" s="14">
        <v>63</v>
      </c>
      <c r="D57" s="14">
        <v>74</v>
      </c>
      <c r="E57" s="14">
        <v>59</v>
      </c>
      <c r="F57" s="13">
        <f t="shared" si="3"/>
        <v>196</v>
      </c>
      <c r="G57" s="13">
        <f t="shared" si="4"/>
        <v>65.333333333333329</v>
      </c>
      <c r="H57" s="12">
        <f t="shared" si="5"/>
        <v>52</v>
      </c>
      <c r="L57" s="3" ph="1"/>
    </row>
    <row r="58" spans="1:12" ht="27.75" thickBot="1" x14ac:dyDescent="0.3">
      <c r="A58" s="10">
        <v>10315</v>
      </c>
      <c r="B58" s="11" t="s">
        <v>5</v>
      </c>
      <c r="C58" s="10">
        <v>64</v>
      </c>
      <c r="D58" s="10">
        <v>99</v>
      </c>
      <c r="E58" s="10">
        <v>94</v>
      </c>
      <c r="F58" s="9">
        <f t="shared" si="3"/>
        <v>257</v>
      </c>
      <c r="G58" s="9">
        <f t="shared" si="4"/>
        <v>85.666666666666671</v>
      </c>
      <c r="H58" s="8">
        <f t="shared" si="5"/>
        <v>6</v>
      </c>
      <c r="L58" s="3" ph="1"/>
    </row>
    <row r="59" spans="1:12" ht="27.75" thickBot="1" x14ac:dyDescent="0.3">
      <c r="A59" s="14">
        <v>10316</v>
      </c>
      <c r="B59" s="15" t="s">
        <v>4</v>
      </c>
      <c r="C59" s="14">
        <v>85</v>
      </c>
      <c r="D59" s="14">
        <v>87</v>
      </c>
      <c r="E59" s="14">
        <v>76</v>
      </c>
      <c r="F59" s="13">
        <f t="shared" si="3"/>
        <v>248</v>
      </c>
      <c r="G59" s="13">
        <f t="shared" si="4"/>
        <v>82.666666666666671</v>
      </c>
      <c r="H59" s="12">
        <f t="shared" si="5"/>
        <v>14</v>
      </c>
      <c r="L59" s="3" ph="1"/>
    </row>
    <row r="60" spans="1:12" ht="27.75" thickBot="1" x14ac:dyDescent="0.3">
      <c r="A60" s="10">
        <v>10317</v>
      </c>
      <c r="B60" s="11" t="s">
        <v>3</v>
      </c>
      <c r="C60" s="10">
        <v>65</v>
      </c>
      <c r="D60" s="10">
        <v>73</v>
      </c>
      <c r="E60" s="10">
        <v>82</v>
      </c>
      <c r="F60" s="9">
        <f t="shared" si="3"/>
        <v>220</v>
      </c>
      <c r="G60" s="9">
        <f t="shared" si="4"/>
        <v>73.333333333333329</v>
      </c>
      <c r="H60" s="8">
        <f t="shared" si="5"/>
        <v>35</v>
      </c>
      <c r="L60" s="3" ph="1"/>
    </row>
    <row r="61" spans="1:12" ht="27.75" thickBot="1" x14ac:dyDescent="0.3">
      <c r="A61" s="14">
        <v>10318</v>
      </c>
      <c r="B61" s="15" t="s">
        <v>2</v>
      </c>
      <c r="C61" s="14">
        <v>53</v>
      </c>
      <c r="D61" s="14">
        <v>90</v>
      </c>
      <c r="E61" s="14">
        <v>65</v>
      </c>
      <c r="F61" s="13">
        <f t="shared" si="3"/>
        <v>208</v>
      </c>
      <c r="G61" s="13">
        <f t="shared" si="4"/>
        <v>69.333333333333329</v>
      </c>
      <c r="H61" s="12">
        <f t="shared" si="5"/>
        <v>44</v>
      </c>
      <c r="L61" s="3" ph="1"/>
    </row>
    <row r="62" spans="1:12" ht="27.75" thickBot="1" x14ac:dyDescent="0.3">
      <c r="A62" s="10">
        <v>10319</v>
      </c>
      <c r="B62" s="11" t="s">
        <v>1</v>
      </c>
      <c r="C62" s="10">
        <v>75</v>
      </c>
      <c r="D62" s="10">
        <v>56</v>
      </c>
      <c r="E62" s="10">
        <v>83</v>
      </c>
      <c r="F62" s="9">
        <f t="shared" si="3"/>
        <v>214</v>
      </c>
      <c r="G62" s="9">
        <f t="shared" si="4"/>
        <v>71.333333333333329</v>
      </c>
      <c r="H62" s="8">
        <f t="shared" si="5"/>
        <v>41</v>
      </c>
      <c r="L62" s="3" ph="1"/>
    </row>
    <row r="63" spans="1:12" ht="27.75" thickBot="1" x14ac:dyDescent="0.3">
      <c r="A63" s="6">
        <v>10320</v>
      </c>
      <c r="B63" s="7" t="s">
        <v>0</v>
      </c>
      <c r="C63" s="6">
        <v>90</v>
      </c>
      <c r="D63" s="6">
        <v>71</v>
      </c>
      <c r="E63" s="6">
        <v>90</v>
      </c>
      <c r="F63" s="5">
        <f t="shared" si="3"/>
        <v>251</v>
      </c>
      <c r="G63" s="5">
        <f t="shared" si="4"/>
        <v>83.666666666666671</v>
      </c>
      <c r="H63" s="4">
        <f t="shared" si="5"/>
        <v>11</v>
      </c>
      <c r="L63" s="3" ph="1"/>
    </row>
    <row r="64" spans="1:12" ht="27.75" thickBot="1" x14ac:dyDescent="0.3">
      <c r="L64" s="3" ph="1"/>
    </row>
    <row r="65" spans="12:12" ht="27.75" thickBot="1" x14ac:dyDescent="0.3">
      <c r="L65" s="3" ph="1"/>
    </row>
    <row r="66" spans="12:12" ht="27.75" thickBot="1" x14ac:dyDescent="0.3">
      <c r="L66" s="3" ph="1"/>
    </row>
    <row r="67" spans="12:12" ht="27.75" thickBot="1" x14ac:dyDescent="0.3">
      <c r="L67" s="3" ph="1"/>
    </row>
    <row r="68" spans="12:12" ht="27.75" thickBot="1" x14ac:dyDescent="0.3">
      <c r="L68" s="3" ph="1"/>
    </row>
    <row r="69" spans="12:12" ht="27.75" thickBot="1" x14ac:dyDescent="0.3">
      <c r="L69" s="3" ph="1"/>
    </row>
    <row r="70" spans="12:12" ht="27.75" thickBot="1" x14ac:dyDescent="0.3">
      <c r="L70" s="3" ph="1"/>
    </row>
    <row r="71" spans="12:12" ht="27.75" thickBot="1" x14ac:dyDescent="0.3">
      <c r="L71" s="3" ph="1"/>
    </row>
    <row r="72" spans="12:12" ht="27.75" thickBot="1" x14ac:dyDescent="0.3">
      <c r="L72" s="3" ph="1"/>
    </row>
    <row r="73" spans="12:12" ht="27.75" thickBot="1" x14ac:dyDescent="0.3">
      <c r="L73" s="3" ph="1"/>
    </row>
    <row r="74" spans="12:12" ht="27.75" thickBot="1" x14ac:dyDescent="0.3">
      <c r="L74" s="3" ph="1"/>
    </row>
    <row r="75" spans="12:12" ht="27.75" thickBot="1" x14ac:dyDescent="0.3">
      <c r="L75" s="3" ph="1"/>
    </row>
    <row r="76" spans="12:12" ht="27.75" thickBot="1" x14ac:dyDescent="0.3">
      <c r="L76" s="3" ph="1"/>
    </row>
    <row r="77" spans="12:12" ht="27.75" thickBot="1" x14ac:dyDescent="0.3">
      <c r="L77" s="3" ph="1"/>
    </row>
    <row r="78" spans="12:12" ht="27.75" thickBot="1" x14ac:dyDescent="0.3">
      <c r="L78" s="3" ph="1"/>
    </row>
    <row r="79" spans="12:12" ht="27.75" thickBot="1" x14ac:dyDescent="0.3">
      <c r="L79" s="3" ph="1"/>
    </row>
    <row r="80" spans="12:12" ht="27.75" thickBot="1" x14ac:dyDescent="0.3">
      <c r="L80" s="3" ph="1"/>
    </row>
    <row r="81" spans="12:12" ht="27.75" thickBot="1" x14ac:dyDescent="0.3">
      <c r="L81" s="3" ph="1"/>
    </row>
    <row r="82" spans="12:12" ht="27.75" thickBot="1" x14ac:dyDescent="0.3">
      <c r="L82" s="3" ph="1"/>
    </row>
    <row r="83" spans="12:12" ht="27.75" thickBot="1" x14ac:dyDescent="0.3">
      <c r="L83" s="3" ph="1"/>
    </row>
    <row r="84" spans="12:12" ht="27.75" thickBot="1" x14ac:dyDescent="0.3">
      <c r="L84" s="3" ph="1"/>
    </row>
    <row r="96" spans="12:12" ht="19.5" thickBot="1" x14ac:dyDescent="0.45"/>
    <row r="97" spans="12:12" ht="19.5" thickBot="1" x14ac:dyDescent="0.45">
      <c r="L97" s="2"/>
    </row>
    <row r="98" spans="12:12" ht="19.5" thickBot="1" x14ac:dyDescent="0.45">
      <c r="L98" s="2"/>
    </row>
    <row r="99" spans="12:12" ht="19.5" thickBot="1" x14ac:dyDescent="0.45">
      <c r="L99" s="2"/>
    </row>
  </sheetData>
  <autoFilter ref="A3:H63"/>
  <mergeCells count="1">
    <mergeCell ref="A1:H1"/>
  </mergeCells>
  <phoneticPr fontId="2"/>
  <dataValidations count="1">
    <dataValidation imeMode="hiragana" allowBlank="1" showInputMessage="1" showErrorMessage="1" sqref="B29:B48 B4:B23"/>
  </dataValidations>
  <pageMargins left="0.70866141732283472" right="0.70866141732283472" top="0.74803149606299213" bottom="0.74803149606299213" header="0.31496062992125984" footer="0.31496062992125984"/>
  <pageSetup paperSize="9" scale="52" fitToHeight="3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33:M48"/>
  <sheetViews>
    <sheetView zoomScale="80" zoomScaleNormal="80" workbookViewId="0">
      <selection activeCell="K30" sqref="K30"/>
    </sheetView>
  </sheetViews>
  <sheetFormatPr defaultRowHeight="18.75" x14ac:dyDescent="0.4"/>
  <cols>
    <col min="1" max="16384" width="9" style="1"/>
  </cols>
  <sheetData>
    <row r="33" spans="13:13" ht="27.75" x14ac:dyDescent="0.4">
      <c r="M33" s="1" ph="1"/>
    </row>
    <row r="34" spans="13:13" ht="27.75" x14ac:dyDescent="0.4">
      <c r="M34" s="1" ph="1"/>
    </row>
    <row r="35" spans="13:13" ht="27.75" x14ac:dyDescent="0.4">
      <c r="M35" s="1" ph="1"/>
    </row>
    <row r="36" spans="13:13" ht="27.75" x14ac:dyDescent="0.4">
      <c r="M36" s="1" ph="1"/>
    </row>
    <row r="37" spans="13:13" ht="27.75" x14ac:dyDescent="0.4">
      <c r="M37" s="1" ph="1"/>
    </row>
    <row r="38" spans="13:13" ht="27.75" x14ac:dyDescent="0.4">
      <c r="M38" s="1" ph="1"/>
    </row>
    <row r="39" spans="13:13" ht="27.75" x14ac:dyDescent="0.4">
      <c r="M39" s="1" ph="1"/>
    </row>
    <row r="40" spans="13:13" ht="27.75" x14ac:dyDescent="0.4">
      <c r="M40" s="1" ph="1"/>
    </row>
    <row r="41" spans="13:13" ht="27.75" x14ac:dyDescent="0.4">
      <c r="M41" s="1" ph="1"/>
    </row>
    <row r="42" spans="13:13" ht="27.75" x14ac:dyDescent="0.4">
      <c r="M42" s="1" ph="1"/>
    </row>
    <row r="43" spans="13:13" ht="27.75" x14ac:dyDescent="0.4">
      <c r="M43" s="1" ph="1"/>
    </row>
    <row r="44" spans="13:13" ht="27.75" x14ac:dyDescent="0.4">
      <c r="M44" s="1" ph="1"/>
    </row>
    <row r="45" spans="13:13" ht="27.75" x14ac:dyDescent="0.4">
      <c r="M45" s="1" ph="1"/>
    </row>
    <row r="46" spans="13:13" ht="27.75" x14ac:dyDescent="0.4">
      <c r="M46" s="1" ph="1"/>
    </row>
    <row r="47" spans="13:13" ht="27.75" x14ac:dyDescent="0.4">
      <c r="M47" s="1" ph="1"/>
    </row>
    <row r="48" spans="13:13" ht="27.75" x14ac:dyDescent="0.4">
      <c r="M48" s="1" ph="1"/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期末成績表</vt:lpstr>
      <vt:lpstr>全クラス成績一覧表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2020-11-04T01:41:35Z</dcterms:created>
  <dcterms:modified xsi:type="dcterms:W3CDTF">2020-11-04T11:11:53Z</dcterms:modified>
</cp:coreProperties>
</file>